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9210" activeTab="0"/>
  </bookViews>
  <sheets>
    <sheet name="Edycja 3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<sst xmlns="http://schemas.openxmlformats.org/spreadsheetml/2006/main" count="1131" uniqueCount="232">
  <si>
    <t>50m stylem klasycznym K</t>
  </si>
  <si>
    <t>Gierzkiewicz Dominika</t>
  </si>
  <si>
    <t>SP 76 WKS "ŚLĄSK" Wrocław</t>
  </si>
  <si>
    <t>Piętka Joanna</t>
  </si>
  <si>
    <t>Misztal Beata</t>
  </si>
  <si>
    <t>Górajewska Martyna</t>
  </si>
  <si>
    <t>Czarnecka Agnieszka</t>
  </si>
  <si>
    <t>Pawlikowska Agata</t>
  </si>
  <si>
    <t>Kuryś Wiktoria</t>
  </si>
  <si>
    <t>Sobko Anna</t>
  </si>
  <si>
    <t>Cichowska Kinga</t>
  </si>
  <si>
    <t>Tonkowicz Katarzyna</t>
  </si>
  <si>
    <t>Pieńkowska Alicja</t>
  </si>
  <si>
    <t>Andrzejczuk Martynika</t>
  </si>
  <si>
    <t>UKS "KORAL" SP 50 Wrocław</t>
  </si>
  <si>
    <t>Konwent Marta</t>
  </si>
  <si>
    <t>WKS "ŚLĄSK" Wrocław</t>
  </si>
  <si>
    <t>K09D/046</t>
  </si>
  <si>
    <t>Kwartnik Wiktoria</t>
  </si>
  <si>
    <t>Żelazna Paulina</t>
  </si>
  <si>
    <t>Lis Dominika</t>
  </si>
  <si>
    <t>Moskalska Monika</t>
  </si>
  <si>
    <t>Leniec Paulina</t>
  </si>
  <si>
    <t>Szymaniak Jessika</t>
  </si>
  <si>
    <t>Dulko Anna</t>
  </si>
  <si>
    <t>Bugała Martyna</t>
  </si>
  <si>
    <t>Michler Agnieszka</t>
  </si>
  <si>
    <t>Garbarczyk Anna</t>
  </si>
  <si>
    <t>Michalkiewicz Nikola</t>
  </si>
  <si>
    <t>Olender Nicole</t>
  </si>
  <si>
    <t>Lubińska Martyna</t>
  </si>
  <si>
    <t>Pastuszczak Adrianna</t>
  </si>
  <si>
    <t>Łańcucka Monika</t>
  </si>
  <si>
    <t>Rospara Monika</t>
  </si>
  <si>
    <t>Osińska Klaudia</t>
  </si>
  <si>
    <t>Drewniowska Kinga</t>
  </si>
  <si>
    <t>Szpilarewicz Hania</t>
  </si>
  <si>
    <t>Patrzykąt Wiki</t>
  </si>
  <si>
    <t>Rokicka Magda</t>
  </si>
  <si>
    <t>Jastrzębska Aleksandra</t>
  </si>
  <si>
    <t>Kaczmarek Laura</t>
  </si>
  <si>
    <t>"AQUARIUS" Bielawa</t>
  </si>
  <si>
    <t>Skrzęta Nicola</t>
  </si>
  <si>
    <t>Polańska Paulina</t>
  </si>
  <si>
    <t>Drogosz Edyta</t>
  </si>
  <si>
    <t>Pytlos Dominika</t>
  </si>
  <si>
    <t>Łapińska Kinga</t>
  </si>
  <si>
    <t>Klinger Anna</t>
  </si>
  <si>
    <t>Włodarczyk Joanna</t>
  </si>
  <si>
    <t>Forkasiewicz Agata</t>
  </si>
  <si>
    <t>Sewastianowicz Karina</t>
  </si>
  <si>
    <t>Gądek Klaudia</t>
  </si>
  <si>
    <t>Drozd Monika</t>
  </si>
  <si>
    <t>Kołodziejczyk Izabela</t>
  </si>
  <si>
    <t>UKP "MANTA" Jelcz-Laskowice</t>
  </si>
  <si>
    <t>Ludynia Ewa</t>
  </si>
  <si>
    <t>Jakubowska Karolina</t>
  </si>
  <si>
    <t>Abramowicz Agata</t>
  </si>
  <si>
    <t>Cymborska Aleksandra</t>
  </si>
  <si>
    <t>Porowska Karolina</t>
  </si>
  <si>
    <t>Świetlicka Dagmara</t>
  </si>
  <si>
    <t>Tomasiewicz Martyna</t>
  </si>
  <si>
    <t>Rychlik Julita</t>
  </si>
  <si>
    <t>Witczak Ewa</t>
  </si>
  <si>
    <t>Kolasińska Paulina</t>
  </si>
  <si>
    <t>AZS AWF Wrocław</t>
  </si>
  <si>
    <t>Skrodzka Magdalena</t>
  </si>
  <si>
    <t>Jakieła Iza</t>
  </si>
  <si>
    <t>Kowalska Klaudia</t>
  </si>
  <si>
    <t>Wójcik Beata</t>
  </si>
  <si>
    <t>Kowalczyk Zuzanna</t>
  </si>
  <si>
    <t>Zbinkowska Kamila</t>
  </si>
  <si>
    <t>Jachnik Katarzyna</t>
  </si>
  <si>
    <t>Nisiewicz Aleksandra</t>
  </si>
  <si>
    <t>Stefańczyk Gabriela</t>
  </si>
  <si>
    <t>Błaszczyk Martyna</t>
  </si>
  <si>
    <t>Samorek Sylwia</t>
  </si>
  <si>
    <t>Szymczak Marta</t>
  </si>
  <si>
    <t>Lewandowska Joanna</t>
  </si>
  <si>
    <t>Latus Karolina</t>
  </si>
  <si>
    <t>Kazior Kinga</t>
  </si>
  <si>
    <t>Stoppel Hanna</t>
  </si>
  <si>
    <t>K02D/048</t>
  </si>
  <si>
    <t>Warzeszak Martyna</t>
  </si>
  <si>
    <t>Antczak Roksana</t>
  </si>
  <si>
    <t>Świłło Magdalena</t>
  </si>
  <si>
    <t>Langner Natalia</t>
  </si>
  <si>
    <t>Karpińska Klaudia</t>
  </si>
  <si>
    <t>Lewandowska Ewa</t>
  </si>
  <si>
    <t>Morąg Agata</t>
  </si>
  <si>
    <t>Zięba Agata</t>
  </si>
  <si>
    <t>Szuba Natalia</t>
  </si>
  <si>
    <t>50m stylem klasycznym M</t>
  </si>
  <si>
    <t>Górski Witosz</t>
  </si>
  <si>
    <t>Olender Aleksander</t>
  </si>
  <si>
    <t>Dalecki Krzysztof</t>
  </si>
  <si>
    <t>Jach Jarosław</t>
  </si>
  <si>
    <t>Wilkowiecki Robert</t>
  </si>
  <si>
    <t>Bednarczyk Paweł</t>
  </si>
  <si>
    <t>M09D/044</t>
  </si>
  <si>
    <t>Zatka Mateusz</t>
  </si>
  <si>
    <t>Szczepanik Bartek</t>
  </si>
  <si>
    <t>Woźniak Bartek</t>
  </si>
  <si>
    <t>Kościewski Arkadiusz</t>
  </si>
  <si>
    <t>Wójcik Krzysztof</t>
  </si>
  <si>
    <t>Dziwiński Paweł</t>
  </si>
  <si>
    <t>Żurowski Michał</t>
  </si>
  <si>
    <t>Juraszek Paweł</t>
  </si>
  <si>
    <t>Dyrda Dawid</t>
  </si>
  <si>
    <t>Mieszkowski Jędrzej</t>
  </si>
  <si>
    <t>M09D/056</t>
  </si>
  <si>
    <t>Kita Jędrzej</t>
  </si>
  <si>
    <t>Zoniuk Maciej</t>
  </si>
  <si>
    <t>M09D/065</t>
  </si>
  <si>
    <t>Adamski Damian</t>
  </si>
  <si>
    <t>Mikosiak Daniel</t>
  </si>
  <si>
    <t>Łepecki Bartosz</t>
  </si>
  <si>
    <t>Plewka Michał</t>
  </si>
  <si>
    <t>Pucek Kacper</t>
  </si>
  <si>
    <t>M09D/061</t>
  </si>
  <si>
    <t>Pawlak Maciej</t>
  </si>
  <si>
    <t>Andrzejczak Mateusz</t>
  </si>
  <si>
    <t>Ostrowski Grzegorz</t>
  </si>
  <si>
    <t>Szkurat Dawid</t>
  </si>
  <si>
    <t>Wyrembak Jakub</t>
  </si>
  <si>
    <t>Pukało Krzysztof</t>
  </si>
  <si>
    <t>Szaniec Tomasz</t>
  </si>
  <si>
    <t>Solipiwko Iwo</t>
  </si>
  <si>
    <t>Jankowski Jacek</t>
  </si>
  <si>
    <t>M09D/053</t>
  </si>
  <si>
    <t>Stankowiak Marcel</t>
  </si>
  <si>
    <t>Krzyżanowski Adrian</t>
  </si>
  <si>
    <t>UKS "MURENA" Polkowice</t>
  </si>
  <si>
    <t>Oleksy Michał</t>
  </si>
  <si>
    <t>Damiański Michał</t>
  </si>
  <si>
    <t>Kościelny Mariusz</t>
  </si>
  <si>
    <t>Michalski Jakub</t>
  </si>
  <si>
    <t>Cynk Miłosz</t>
  </si>
  <si>
    <t>M09D/045</t>
  </si>
  <si>
    <t>Piorun Michał</t>
  </si>
  <si>
    <t>Kaczmarzyk Mateusz</t>
  </si>
  <si>
    <t>M09D/055</t>
  </si>
  <si>
    <t>Surma Kacper</t>
  </si>
  <si>
    <t>Czarnecki Tomasz</t>
  </si>
  <si>
    <t>M09D/048</t>
  </si>
  <si>
    <t>Narajowski Michał</t>
  </si>
  <si>
    <t>M09D/057</t>
  </si>
  <si>
    <t>Jarosiński Jakub</t>
  </si>
  <si>
    <t>Saracyn Maciej</t>
  </si>
  <si>
    <t>Boruta Paweł</t>
  </si>
  <si>
    <t>MKS "JUVENIA" SP 46 W-w</t>
  </si>
  <si>
    <t>Siwula Tomasz</t>
  </si>
  <si>
    <t>UKS "SHARK" Rudna</t>
  </si>
  <si>
    <t>Kozłowski Sebastian</t>
  </si>
  <si>
    <t>MKS "JUVENIA" SSP 72 Wrocław</t>
  </si>
  <si>
    <t>Mężyński Radosław</t>
  </si>
  <si>
    <t>Góralski Maciej</t>
  </si>
  <si>
    <t>Topolski Bartłomiej</t>
  </si>
  <si>
    <t>Balcerzak Jakub</t>
  </si>
  <si>
    <t>Jóźwikowski Mateusz</t>
  </si>
  <si>
    <t>Prokopczak Mateusz</t>
  </si>
  <si>
    <t>Siwak Kacper</t>
  </si>
  <si>
    <t>Połeć Piotr</t>
  </si>
  <si>
    <t>MKS "ROKITA" Brzeg Dolny</t>
  </si>
  <si>
    <t>Skuratowicz Filip</t>
  </si>
  <si>
    <t>LUKS "WODNY ŚWIAT" Kudowa Zdrój</t>
  </si>
  <si>
    <t>Szeliga Łukasz</t>
  </si>
  <si>
    <t>Żurawski Bartek</t>
  </si>
  <si>
    <t>Bylicki Dawid</t>
  </si>
  <si>
    <t>Kania Kornel</t>
  </si>
  <si>
    <t>Toczyński Dominik</t>
  </si>
  <si>
    <t>Sadowski Przemysław</t>
  </si>
  <si>
    <t>Bałaga Karol</t>
  </si>
  <si>
    <t>Wołkowski Bartosz</t>
  </si>
  <si>
    <t>Michalec Paweł</t>
  </si>
  <si>
    <t>Komisaruk Jakub</t>
  </si>
  <si>
    <t>Sadowski Bartek</t>
  </si>
  <si>
    <t>Giza Jacek</t>
  </si>
  <si>
    <t>Sekuła Maciej</t>
  </si>
  <si>
    <t>Decewicz Michał</t>
  </si>
  <si>
    <t>M09D/050</t>
  </si>
  <si>
    <t>Olejnik Michał</t>
  </si>
  <si>
    <t>Przybyło Olgierd</t>
  </si>
  <si>
    <t>M09D/060</t>
  </si>
  <si>
    <t>Haber Jakub</t>
  </si>
  <si>
    <t>Wasilewski Maciej</t>
  </si>
  <si>
    <t>Rutkowski Wojciech</t>
  </si>
  <si>
    <t>Bodziony Szymon</t>
  </si>
  <si>
    <t>Kurek Filip</t>
  </si>
  <si>
    <t>Sawzdargo Piotr</t>
  </si>
  <si>
    <t>Franczuk Bartek</t>
  </si>
  <si>
    <t>Czarnecki Jakub</t>
  </si>
  <si>
    <t>Powaljo Dawid</t>
  </si>
  <si>
    <t>Białasik Adrian</t>
  </si>
  <si>
    <t>Żak Mateusz</t>
  </si>
  <si>
    <t>Matyjczak Kamil</t>
  </si>
  <si>
    <t>Oczkowski Konrad</t>
  </si>
  <si>
    <t>Siwak Oskar</t>
  </si>
  <si>
    <t>UKS "PIRANIE" Lubin</t>
  </si>
  <si>
    <t>Templin Michał</t>
  </si>
  <si>
    <t>Janik Piotr</t>
  </si>
  <si>
    <t>Traczuk Rafał</t>
  </si>
  <si>
    <t>Tokarski Jacek</t>
  </si>
  <si>
    <t>Malinowski Michał</t>
  </si>
  <si>
    <t>Sobczak Tomasz</t>
  </si>
  <si>
    <t>dyskw.</t>
  </si>
  <si>
    <t>Wielgo Konrad</t>
  </si>
  <si>
    <t>100m stylem dowolnym K</t>
  </si>
  <si>
    <t>Kuziemka Wioleta</t>
  </si>
  <si>
    <t>Szymon Monika</t>
  </si>
  <si>
    <t>100m stylem dowolnym M</t>
  </si>
  <si>
    <t>MKS "DZIEWIĄTKA" Dzierż.</t>
  </si>
  <si>
    <t>Wielkopolski Bartosz</t>
  </si>
  <si>
    <t>Dancewicz Michał</t>
  </si>
  <si>
    <t>Lenczewski Krzysztof</t>
  </si>
  <si>
    <t>Punktacja III edycji</t>
  </si>
  <si>
    <t>MKS "JEDENASTKA" Jelenia Góra</t>
  </si>
  <si>
    <t>KS "WANKAN" Legnica</t>
  </si>
  <si>
    <t>MKS "PŁETVAL" Polkowice</t>
  </si>
  <si>
    <r>
      <t>MKS "</t>
    </r>
    <r>
      <rPr>
        <b/>
        <sz val="8"/>
        <color indexed="8"/>
        <rFont val="Times New Roman CE"/>
        <family val="1"/>
      </rPr>
      <t>JUVENIA</t>
    </r>
    <r>
      <rPr>
        <sz val="8"/>
        <color indexed="8"/>
        <rFont val="Times New Roman CE"/>
        <family val="1"/>
      </rPr>
      <t>" SSP 72 Wrocław</t>
    </r>
  </si>
  <si>
    <r>
      <t>MKS "</t>
    </r>
    <r>
      <rPr>
        <b/>
        <sz val="8"/>
        <color indexed="8"/>
        <rFont val="Times New Roman CE"/>
        <family val="1"/>
      </rPr>
      <t>DZIEWIĄTKA</t>
    </r>
    <r>
      <rPr>
        <sz val="8"/>
        <color indexed="8"/>
        <rFont val="Times New Roman CE"/>
        <family val="1"/>
      </rPr>
      <t>" Dzierż.</t>
    </r>
  </si>
  <si>
    <r>
      <t>MKS "</t>
    </r>
    <r>
      <rPr>
        <b/>
        <sz val="8"/>
        <color indexed="8"/>
        <rFont val="Times New Roman CE"/>
        <family val="1"/>
      </rPr>
      <t>JUVENIA</t>
    </r>
    <r>
      <rPr>
        <sz val="8"/>
        <color indexed="8"/>
        <rFont val="Times New Roman CE"/>
        <family val="1"/>
      </rPr>
      <t>" SP 46 W-w</t>
    </r>
  </si>
  <si>
    <r>
      <t>MKS "</t>
    </r>
    <r>
      <rPr>
        <b/>
        <sz val="7"/>
        <color indexed="8"/>
        <rFont val="Times New Roman CE"/>
        <family val="1"/>
      </rPr>
      <t>JEDENASTKA</t>
    </r>
    <r>
      <rPr>
        <sz val="7"/>
        <color indexed="8"/>
        <rFont val="Times New Roman CE"/>
        <family val="1"/>
      </rPr>
      <t>" Jelenia Góra</t>
    </r>
  </si>
  <si>
    <r>
      <t>MKS "</t>
    </r>
    <r>
      <rPr>
        <b/>
        <sz val="6"/>
        <color indexed="8"/>
        <rFont val="Times New Roman CE"/>
        <family val="1"/>
      </rPr>
      <t>ROKITA</t>
    </r>
    <r>
      <rPr>
        <sz val="6"/>
        <color indexed="8"/>
        <rFont val="Times New Roman CE"/>
        <family val="1"/>
      </rPr>
      <t>" Brzeg Dolny</t>
    </r>
  </si>
  <si>
    <r>
      <t>UKS "</t>
    </r>
    <r>
      <rPr>
        <b/>
        <sz val="6"/>
        <color indexed="8"/>
        <rFont val="Times New Roman CE"/>
        <family val="1"/>
      </rPr>
      <t>PIRANIE</t>
    </r>
    <r>
      <rPr>
        <sz val="6"/>
        <color indexed="8"/>
        <rFont val="Times New Roman CE"/>
        <family val="1"/>
      </rPr>
      <t>" Lubin</t>
    </r>
  </si>
  <si>
    <r>
      <t>UKS "</t>
    </r>
    <r>
      <rPr>
        <b/>
        <sz val="8"/>
        <color indexed="8"/>
        <rFont val="Times New Roman CE"/>
        <family val="0"/>
      </rPr>
      <t>KORAL</t>
    </r>
    <r>
      <rPr>
        <sz val="8"/>
        <color indexed="8"/>
        <rFont val="Times New Roman CE"/>
        <family val="1"/>
      </rPr>
      <t>" SP 50 Wrocław</t>
    </r>
  </si>
  <si>
    <r>
      <t>UKS "</t>
    </r>
    <r>
      <rPr>
        <b/>
        <sz val="6"/>
        <color indexed="8"/>
        <rFont val="Times New Roman CE"/>
        <family val="1"/>
      </rPr>
      <t>SHARK</t>
    </r>
    <r>
      <rPr>
        <sz val="6"/>
        <color indexed="8"/>
        <rFont val="Times New Roman CE"/>
        <family val="1"/>
      </rPr>
      <t>" Rudna</t>
    </r>
  </si>
  <si>
    <r>
      <t xml:space="preserve">MKS </t>
    </r>
    <r>
      <rPr>
        <b/>
        <sz val="8"/>
        <color indexed="8"/>
        <rFont val="Times New Roman CE"/>
        <family val="1"/>
      </rPr>
      <t>"PŁETVAL"</t>
    </r>
    <r>
      <rPr>
        <sz val="6"/>
        <color indexed="8"/>
        <rFont val="Times New Roman CE"/>
        <family val="1"/>
      </rPr>
      <t xml:space="preserve"> Polkowice</t>
    </r>
  </si>
  <si>
    <r>
      <t xml:space="preserve">WKS </t>
    </r>
    <r>
      <rPr>
        <b/>
        <sz val="8"/>
        <color indexed="8"/>
        <rFont val="Times New Roman CE"/>
        <family val="1"/>
      </rPr>
      <t>"ŚLĄSK"</t>
    </r>
    <r>
      <rPr>
        <sz val="6"/>
        <color indexed="8"/>
        <rFont val="Times New Roman CE"/>
        <family val="1"/>
      </rPr>
      <t xml:space="preserve"> Wrocław</t>
    </r>
  </si>
  <si>
    <r>
      <t>KS "</t>
    </r>
    <r>
      <rPr>
        <b/>
        <sz val="6"/>
        <color indexed="8"/>
        <rFont val="Times New Roman CE"/>
        <family val="1"/>
      </rPr>
      <t>WANKAN</t>
    </r>
    <r>
      <rPr>
        <sz val="6"/>
        <color indexed="8"/>
        <rFont val="Times New Roman CE"/>
        <family val="1"/>
      </rPr>
      <t>" Legnica</t>
    </r>
  </si>
  <si>
    <r>
      <t>UKP "</t>
    </r>
    <r>
      <rPr>
        <b/>
        <sz val="8"/>
        <color indexed="8"/>
        <rFont val="Times New Roman CE"/>
        <family val="1"/>
      </rPr>
      <t>MANTA</t>
    </r>
    <r>
      <rPr>
        <sz val="7"/>
        <color indexed="8"/>
        <rFont val="Times New Roman CE"/>
        <family val="1"/>
      </rPr>
      <t>" Jelcz-Laskowice</t>
    </r>
  </si>
  <si>
    <r>
      <t>LUKS "</t>
    </r>
    <r>
      <rPr>
        <b/>
        <sz val="6"/>
        <color indexed="8"/>
        <rFont val="Times New Roman CE"/>
        <family val="1"/>
      </rPr>
      <t>WODNY ŚWIAT</t>
    </r>
    <r>
      <rPr>
        <sz val="6"/>
        <color indexed="8"/>
        <rFont val="Times New Roman CE"/>
        <family val="1"/>
      </rPr>
      <t>" Kudowa Zdrój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</si>
</sst>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\:00\,00"/>
    <numFmt numFmtId="165" formatCode="h:mm"/>
    <numFmt numFmtId="166" formatCode="h:mm.00"/>
    <numFmt numFmtId="167" formatCode="m:ss.00"/>
    <numFmt numFmtId="168" formatCode="0.000"/>
    <numFmt numFmtId="169" formatCode="0.0"/>
  </numFmts>
  <fonts count="1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6"/>
      <color indexed="8"/>
      <name val="Times New Roman CE"/>
      <family val="1"/>
    </font>
    <font>
      <b/>
      <sz val="10"/>
      <color indexed="8"/>
      <name val="Arial CE"/>
      <family val="2"/>
    </font>
    <font>
      <sz val="7"/>
      <color indexed="8"/>
      <name val="Times New Roman CE"/>
      <family val="1"/>
    </font>
    <font>
      <sz val="11"/>
      <color indexed="8"/>
      <name val="Arial CE"/>
      <family val="2"/>
    </font>
    <font>
      <b/>
      <sz val="9"/>
      <color indexed="8"/>
      <name val="Arial CE"/>
      <family val="2"/>
    </font>
    <font>
      <sz val="10"/>
      <color indexed="8"/>
      <name val="Arial CE"/>
      <family val="0"/>
    </font>
    <font>
      <sz val="8"/>
      <color indexed="8"/>
      <name val="Arial CE"/>
      <family val="2"/>
    </font>
    <font>
      <sz val="10"/>
      <color indexed="8"/>
      <name val="Times New Roman CE"/>
      <family val="1"/>
    </font>
    <font>
      <sz val="7"/>
      <color indexed="8"/>
      <name val="Arial CE"/>
      <family val="2"/>
    </font>
    <font>
      <sz val="6"/>
      <color indexed="8"/>
      <name val="Arial CE"/>
      <family val="2"/>
    </font>
    <font>
      <b/>
      <sz val="8"/>
      <color indexed="8"/>
      <name val="Times New Roman CE"/>
      <family val="1"/>
    </font>
    <font>
      <sz val="8"/>
      <color indexed="8"/>
      <name val="Times New Roman CE"/>
      <family val="1"/>
    </font>
    <font>
      <b/>
      <sz val="7"/>
      <color indexed="8"/>
      <name val="Times New Roman CE"/>
      <family val="1"/>
    </font>
    <font>
      <b/>
      <sz val="6"/>
      <color indexed="8"/>
      <name val="Times New Roman CE"/>
      <family val="1"/>
    </font>
    <font>
      <sz val="10"/>
      <name val="Times New Roman CE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20" applyFont="1" applyFill="1" applyBorder="1" applyAlignment="1">
      <alignment horizontal="center"/>
      <protection/>
    </xf>
    <xf numFmtId="0" fontId="4" fillId="0" borderId="0" xfId="18" applyFont="1">
      <alignment/>
      <protection/>
    </xf>
    <xf numFmtId="0" fontId="5" fillId="0" borderId="0" xfId="0" applyFont="1" applyBorder="1" applyAlignment="1">
      <alignment horizontal="center"/>
    </xf>
    <xf numFmtId="0" fontId="3" fillId="0" borderId="0" xfId="18" applyFont="1">
      <alignment/>
      <protection/>
    </xf>
    <xf numFmtId="0" fontId="3" fillId="0" borderId="0" xfId="19" applyFont="1" applyBorder="1" applyAlignment="1">
      <alignment horizontal="center"/>
      <protection/>
    </xf>
    <xf numFmtId="164" fontId="6" fillId="0" borderId="0" xfId="20" applyNumberFormat="1" applyFont="1" applyBorder="1" applyAlignment="1">
      <alignment horizontal="center"/>
      <protection/>
    </xf>
    <xf numFmtId="164" fontId="7" fillId="0" borderId="0" xfId="20" applyNumberFormat="1" applyFont="1" applyBorder="1" applyAlignment="1">
      <alignment horizontal="center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19" applyFont="1">
      <alignment/>
      <protection/>
    </xf>
    <xf numFmtId="0" fontId="3" fillId="0" borderId="0" xfId="19" applyFont="1" applyBorder="1">
      <alignment/>
      <protection/>
    </xf>
    <xf numFmtId="0" fontId="10" fillId="0" borderId="0" xfId="19" applyFont="1" applyBorder="1">
      <alignment/>
      <protection/>
    </xf>
    <xf numFmtId="0" fontId="11" fillId="0" borderId="0" xfId="19" applyFont="1" applyBorder="1" applyAlignment="1">
      <alignment horizontal="center"/>
      <protection/>
    </xf>
    <xf numFmtId="16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67" fontId="11" fillId="0" borderId="0" xfId="0" applyNumberFormat="1" applyFont="1" applyAlignment="1">
      <alignment horizontal="center"/>
    </xf>
    <xf numFmtId="0" fontId="10" fillId="0" borderId="0" xfId="19" applyFont="1" applyFill="1" applyBorder="1">
      <alignment/>
      <protection/>
    </xf>
    <xf numFmtId="0" fontId="5" fillId="0" borderId="0" xfId="0" applyFont="1" applyFill="1" applyBorder="1" applyAlignment="1">
      <alignment horizontal="center"/>
    </xf>
    <xf numFmtId="0" fontId="3" fillId="0" borderId="0" xfId="19" applyFont="1" applyFill="1" applyBorder="1">
      <alignment/>
      <protection/>
    </xf>
    <xf numFmtId="0" fontId="17" fillId="0" borderId="0" xfId="19" applyFont="1" applyBorder="1">
      <alignment/>
      <protection/>
    </xf>
    <xf numFmtId="0" fontId="4" fillId="0" borderId="0" xfId="0" applyFont="1" applyAlignment="1">
      <alignment/>
    </xf>
  </cellXfs>
  <cellStyles count="11">
    <cellStyle name="Normal" xfId="0"/>
    <cellStyle name="Comma" xfId="15"/>
    <cellStyle name="Comma [0]" xfId="16"/>
    <cellStyle name="Hyperlink" xfId="17"/>
    <cellStyle name="Normalny_Podkład" xfId="18"/>
    <cellStyle name="Normalny_ZAW_IV-V" xfId="19"/>
    <cellStyle name="Normalny_ZAW-11-00" xfId="20"/>
    <cellStyle name="Followed Hyperlink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ogdan\Moje%20dokumenty\plywanie\pkt\Punkty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ogdan\Moje%20dokumenty\plywanie\liga%2005-06\Punkty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e"/>
      <sheetName val="Punkty2005"/>
    </sheetNames>
    <definedNames>
      <definedName name="Punkty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ne"/>
    </sheetNames>
    <definedNames>
      <definedName name="Punkty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/>
  <dimension ref="A1:R2241"/>
  <sheetViews>
    <sheetView showGridLines="0" tabSelected="1" zoomScale="139" zoomScaleNormal="139" workbookViewId="0" topLeftCell="A563">
      <selection activeCell="B565" sqref="B565"/>
    </sheetView>
  </sheetViews>
  <sheetFormatPr defaultColWidth="9.00390625" defaultRowHeight="12.75" outlineLevelCol="1"/>
  <cols>
    <col min="1" max="1" width="4.375" style="1" customWidth="1"/>
    <col min="2" max="2" width="25.125" style="8" customWidth="1"/>
    <col min="3" max="3" width="5.125" style="3" bestFit="1" customWidth="1"/>
    <col min="4" max="4" width="6.125" style="8" customWidth="1"/>
    <col min="5" max="5" width="23.00390625" style="8" bestFit="1" customWidth="1"/>
    <col min="6" max="6" width="6.875" style="6" bestFit="1" customWidth="1"/>
    <col min="7" max="7" width="8.25390625" style="7" bestFit="1" customWidth="1"/>
    <col min="8" max="8" width="4.25390625" style="8" customWidth="1" outlineLevel="1"/>
    <col min="9" max="9" width="5.125" style="8" customWidth="1" outlineLevel="1"/>
    <col min="10" max="11" width="1.625" style="8" customWidth="1" outlineLevel="1"/>
    <col min="12" max="12" width="1.875" style="8" bestFit="1" customWidth="1" outlineLevel="1"/>
    <col min="13" max="13" width="4.125" style="8" bestFit="1" customWidth="1" outlineLevel="1"/>
    <col min="14" max="14" width="3.625" style="8" bestFit="1" customWidth="1" outlineLevel="1"/>
    <col min="15" max="15" width="3.625" style="9" bestFit="1" customWidth="1" outlineLevel="1"/>
    <col min="16" max="16" width="5.625" style="8" bestFit="1" customWidth="1" outlineLevel="1"/>
    <col min="17" max="17" width="8.375" style="10" bestFit="1" customWidth="1" outlineLevel="1"/>
    <col min="18" max="18" width="4.00390625" style="10" bestFit="1" customWidth="1"/>
    <col min="19" max="16384" width="9.125" style="8" customWidth="1"/>
  </cols>
  <sheetData>
    <row r="1" spans="2:5" ht="14.25">
      <c r="B1" s="2" t="s">
        <v>0</v>
      </c>
      <c r="D1" s="4"/>
      <c r="E1" s="5"/>
    </row>
    <row r="2" spans="2:5" ht="14.25">
      <c r="B2" s="11"/>
      <c r="D2" s="12"/>
      <c r="E2" s="5"/>
    </row>
    <row r="3" spans="1:18" ht="12.75">
      <c r="A3" s="1">
        <v>1</v>
      </c>
      <c r="B3" s="13" t="s">
        <v>1</v>
      </c>
      <c r="C3" s="3">
        <v>1994</v>
      </c>
      <c r="D3" s="3"/>
      <c r="E3" s="12" t="s">
        <v>2</v>
      </c>
      <c r="F3" s="14"/>
      <c r="G3" s="7">
        <v>3886</v>
      </c>
      <c r="I3" s="15">
        <f aca="true" t="shared" si="0" ref="I3:I34">G3</f>
        <v>3886</v>
      </c>
      <c r="J3" s="16">
        <f aca="true" t="shared" si="1" ref="J3:J34">I3/10000</f>
        <v>0.3886</v>
      </c>
      <c r="K3" s="16">
        <f aca="true" t="shared" si="2" ref="K3:K34">TRUNC(J3,0)</f>
        <v>0</v>
      </c>
      <c r="L3" s="16">
        <f aca="true" t="shared" si="3" ref="L3:L34">PRODUCT(K3,60)</f>
        <v>0</v>
      </c>
      <c r="M3" s="16">
        <f aca="true" t="shared" si="4" ref="M3:M34">SUM(J3,-K3)</f>
        <v>0.3886</v>
      </c>
      <c r="N3" s="16">
        <f aca="true" t="shared" si="5" ref="N3:N34">M3/0.01</f>
        <v>38.86</v>
      </c>
      <c r="O3" s="16">
        <f aca="true" t="shared" si="6" ref="O3:O34">SUM(L3,N3)</f>
        <v>38.86</v>
      </c>
      <c r="P3" s="17">
        <f aca="true" t="shared" si="7" ref="P3:P34">O3/86400</f>
        <v>0.0004497685185185185</v>
      </c>
      <c r="Q3" s="10" t="e">
        <f>[1]!Punkty(P3,50,"k","k",25)</f>
        <v>#NAME?</v>
      </c>
      <c r="R3" s="10">
        <v>473</v>
      </c>
    </row>
    <row r="4" spans="1:18" ht="12.75">
      <c r="A4" s="1">
        <v>2</v>
      </c>
      <c r="B4" s="13" t="s">
        <v>3</v>
      </c>
      <c r="C4" s="3">
        <v>1994</v>
      </c>
      <c r="D4" s="3"/>
      <c r="E4" s="12" t="s">
        <v>219</v>
      </c>
      <c r="F4" s="14"/>
      <c r="G4" s="7">
        <v>4010</v>
      </c>
      <c r="I4" s="15">
        <f t="shared" si="0"/>
        <v>4010</v>
      </c>
      <c r="J4" s="16">
        <f t="shared" si="1"/>
        <v>0.401</v>
      </c>
      <c r="K4" s="16">
        <f t="shared" si="2"/>
        <v>0</v>
      </c>
      <c r="L4" s="16">
        <f t="shared" si="3"/>
        <v>0</v>
      </c>
      <c r="M4" s="16">
        <f t="shared" si="4"/>
        <v>0.401</v>
      </c>
      <c r="N4" s="16">
        <f t="shared" si="5"/>
        <v>40.1</v>
      </c>
      <c r="O4" s="16">
        <f t="shared" si="6"/>
        <v>40.1</v>
      </c>
      <c r="P4" s="17">
        <f t="shared" si="7"/>
        <v>0.0004641203703703704</v>
      </c>
      <c r="Q4" s="10" t="e">
        <f>[1]!Punkty(P4,50,"k","k",25)</f>
        <v>#NAME?</v>
      </c>
      <c r="R4" s="10">
        <v>430</v>
      </c>
    </row>
    <row r="5" spans="1:18" ht="12.75">
      <c r="A5" s="1">
        <v>3</v>
      </c>
      <c r="B5" s="13" t="s">
        <v>4</v>
      </c>
      <c r="C5" s="3">
        <v>1994</v>
      </c>
      <c r="D5" s="3"/>
      <c r="E5" s="12" t="s">
        <v>2</v>
      </c>
      <c r="F5" s="14"/>
      <c r="G5" s="7">
        <v>4058</v>
      </c>
      <c r="I5" s="15">
        <f t="shared" si="0"/>
        <v>4058</v>
      </c>
      <c r="J5" s="16">
        <f t="shared" si="1"/>
        <v>0.4058</v>
      </c>
      <c r="K5" s="16">
        <f t="shared" si="2"/>
        <v>0</v>
      </c>
      <c r="L5" s="16">
        <f t="shared" si="3"/>
        <v>0</v>
      </c>
      <c r="M5" s="16">
        <f t="shared" si="4"/>
        <v>0.4058</v>
      </c>
      <c r="N5" s="16">
        <f t="shared" si="5"/>
        <v>40.58</v>
      </c>
      <c r="O5" s="16">
        <f t="shared" si="6"/>
        <v>40.58</v>
      </c>
      <c r="P5" s="17">
        <f t="shared" si="7"/>
        <v>0.0004696759259259259</v>
      </c>
      <c r="Q5" s="10" t="e">
        <f>[1]!Punkty(P5,50,"k","k",25)</f>
        <v>#NAME?</v>
      </c>
      <c r="R5" s="10">
        <v>415</v>
      </c>
    </row>
    <row r="6" spans="1:18" ht="12.75">
      <c r="A6" s="1">
        <v>4</v>
      </c>
      <c r="B6" s="13" t="s">
        <v>5</v>
      </c>
      <c r="C6" s="3">
        <v>1994</v>
      </c>
      <c r="D6" s="3"/>
      <c r="E6" s="12" t="s">
        <v>220</v>
      </c>
      <c r="F6" s="14"/>
      <c r="G6" s="7">
        <v>4072</v>
      </c>
      <c r="I6" s="15">
        <f t="shared" si="0"/>
        <v>4072</v>
      </c>
      <c r="J6" s="16">
        <f t="shared" si="1"/>
        <v>0.4072</v>
      </c>
      <c r="K6" s="16">
        <f t="shared" si="2"/>
        <v>0</v>
      </c>
      <c r="L6" s="16">
        <f t="shared" si="3"/>
        <v>0</v>
      </c>
      <c r="M6" s="16">
        <f t="shared" si="4"/>
        <v>0.4072</v>
      </c>
      <c r="N6" s="16">
        <f t="shared" si="5"/>
        <v>40.72</v>
      </c>
      <c r="O6" s="16">
        <f t="shared" si="6"/>
        <v>40.72</v>
      </c>
      <c r="P6" s="17">
        <f t="shared" si="7"/>
        <v>0.00047129629629629626</v>
      </c>
      <c r="Q6" s="10" t="e">
        <f>[1]!Punkty(P6,50,"k","k",25)</f>
        <v>#NAME?</v>
      </c>
      <c r="R6" s="10">
        <v>411</v>
      </c>
    </row>
    <row r="7" spans="1:18" ht="12.75">
      <c r="A7" s="1">
        <v>5</v>
      </c>
      <c r="B7" s="13" t="s">
        <v>6</v>
      </c>
      <c r="C7" s="3">
        <v>1994</v>
      </c>
      <c r="D7" s="3"/>
      <c r="E7" s="12" t="s">
        <v>2</v>
      </c>
      <c r="F7" s="14"/>
      <c r="G7" s="7">
        <v>4122</v>
      </c>
      <c r="I7" s="15">
        <f t="shared" si="0"/>
        <v>4122</v>
      </c>
      <c r="J7" s="16">
        <f t="shared" si="1"/>
        <v>0.4122</v>
      </c>
      <c r="K7" s="16">
        <f t="shared" si="2"/>
        <v>0</v>
      </c>
      <c r="L7" s="16">
        <f t="shared" si="3"/>
        <v>0</v>
      </c>
      <c r="M7" s="16">
        <f t="shared" si="4"/>
        <v>0.4122</v>
      </c>
      <c r="N7" s="16">
        <f t="shared" si="5"/>
        <v>41.22</v>
      </c>
      <c r="O7" s="16">
        <f t="shared" si="6"/>
        <v>41.22</v>
      </c>
      <c r="P7" s="17">
        <f t="shared" si="7"/>
        <v>0.0004770833333333333</v>
      </c>
      <c r="Q7" s="10" t="e">
        <f>[1]!Punkty(P7,50,"k","k",25)</f>
        <v>#NAME?</v>
      </c>
      <c r="R7" s="10">
        <v>396</v>
      </c>
    </row>
    <row r="8" spans="1:18" ht="12.75">
      <c r="A8" s="1">
        <v>6</v>
      </c>
      <c r="B8" s="13" t="s">
        <v>7</v>
      </c>
      <c r="C8" s="3">
        <v>1994</v>
      </c>
      <c r="D8" s="3"/>
      <c r="E8" s="12" t="s">
        <v>221</v>
      </c>
      <c r="F8" s="14"/>
      <c r="G8" s="7">
        <v>4147</v>
      </c>
      <c r="I8" s="15">
        <f t="shared" si="0"/>
        <v>4147</v>
      </c>
      <c r="J8" s="16">
        <f t="shared" si="1"/>
        <v>0.4147</v>
      </c>
      <c r="K8" s="16">
        <f t="shared" si="2"/>
        <v>0</v>
      </c>
      <c r="L8" s="16">
        <f t="shared" si="3"/>
        <v>0</v>
      </c>
      <c r="M8" s="16">
        <f t="shared" si="4"/>
        <v>0.4147</v>
      </c>
      <c r="N8" s="16">
        <f t="shared" si="5"/>
        <v>41.47</v>
      </c>
      <c r="O8" s="16">
        <f t="shared" si="6"/>
        <v>41.47</v>
      </c>
      <c r="P8" s="17">
        <f t="shared" si="7"/>
        <v>0.0004799768518518518</v>
      </c>
      <c r="Q8" s="10" t="e">
        <f>[1]!Punkty(P8,50,"k","k",25)</f>
        <v>#NAME?</v>
      </c>
      <c r="R8" s="10">
        <v>389</v>
      </c>
    </row>
    <row r="9" spans="1:18" ht="12.75">
      <c r="A9" s="1">
        <v>7</v>
      </c>
      <c r="B9" s="13" t="s">
        <v>8</v>
      </c>
      <c r="C9" s="3">
        <v>1994</v>
      </c>
      <c r="D9" s="3"/>
      <c r="E9" s="12" t="s">
        <v>2</v>
      </c>
      <c r="F9" s="14"/>
      <c r="G9" s="7">
        <v>4173</v>
      </c>
      <c r="I9" s="15">
        <f t="shared" si="0"/>
        <v>4173</v>
      </c>
      <c r="J9" s="16">
        <f t="shared" si="1"/>
        <v>0.4173</v>
      </c>
      <c r="K9" s="16">
        <f t="shared" si="2"/>
        <v>0</v>
      </c>
      <c r="L9" s="16">
        <f t="shared" si="3"/>
        <v>0</v>
      </c>
      <c r="M9" s="16">
        <f t="shared" si="4"/>
        <v>0.4173</v>
      </c>
      <c r="N9" s="16">
        <f t="shared" si="5"/>
        <v>41.73</v>
      </c>
      <c r="O9" s="16">
        <f t="shared" si="6"/>
        <v>41.73</v>
      </c>
      <c r="P9" s="17">
        <f t="shared" si="7"/>
        <v>0.00048298611111111106</v>
      </c>
      <c r="Q9" s="10" t="e">
        <f>[1]!Punkty(P9,50,"k","k",25)</f>
        <v>#NAME?</v>
      </c>
      <c r="R9" s="10">
        <v>382</v>
      </c>
    </row>
    <row r="10" spans="1:18" ht="12.75">
      <c r="A10" s="1">
        <v>8</v>
      </c>
      <c r="B10" s="13" t="s">
        <v>9</v>
      </c>
      <c r="C10" s="3">
        <v>1994</v>
      </c>
      <c r="D10" s="3"/>
      <c r="E10" s="12" t="s">
        <v>219</v>
      </c>
      <c r="F10" s="14"/>
      <c r="G10" s="7">
        <v>4200</v>
      </c>
      <c r="I10" s="15">
        <f t="shared" si="0"/>
        <v>4200</v>
      </c>
      <c r="J10" s="16">
        <f t="shared" si="1"/>
        <v>0.42</v>
      </c>
      <c r="K10" s="16">
        <f t="shared" si="2"/>
        <v>0</v>
      </c>
      <c r="L10" s="16">
        <f t="shared" si="3"/>
        <v>0</v>
      </c>
      <c r="M10" s="16">
        <f t="shared" si="4"/>
        <v>0.42</v>
      </c>
      <c r="N10" s="16">
        <f t="shared" si="5"/>
        <v>42</v>
      </c>
      <c r="O10" s="16">
        <f t="shared" si="6"/>
        <v>42</v>
      </c>
      <c r="P10" s="17">
        <f t="shared" si="7"/>
        <v>0.0004861111111111111</v>
      </c>
      <c r="Q10" s="10" t="e">
        <f>[1]!Punkty(P10,50,"k","k",25)</f>
        <v>#NAME?</v>
      </c>
      <c r="R10" s="10">
        <v>374</v>
      </c>
    </row>
    <row r="11" spans="1:18" ht="12.75">
      <c r="A11" s="1">
        <v>9</v>
      </c>
      <c r="B11" s="13" t="s">
        <v>10</v>
      </c>
      <c r="C11" s="3">
        <v>1994</v>
      </c>
      <c r="D11" s="3"/>
      <c r="E11" s="12" t="s">
        <v>219</v>
      </c>
      <c r="F11" s="14"/>
      <c r="G11" s="7">
        <v>4214</v>
      </c>
      <c r="I11" s="15">
        <f t="shared" si="0"/>
        <v>4214</v>
      </c>
      <c r="J11" s="16">
        <f t="shared" si="1"/>
        <v>0.4214</v>
      </c>
      <c r="K11" s="16">
        <f t="shared" si="2"/>
        <v>0</v>
      </c>
      <c r="L11" s="16">
        <f t="shared" si="3"/>
        <v>0</v>
      </c>
      <c r="M11" s="16">
        <f t="shared" si="4"/>
        <v>0.4214</v>
      </c>
      <c r="N11" s="16">
        <f t="shared" si="5"/>
        <v>42.14</v>
      </c>
      <c r="O11" s="16">
        <f t="shared" si="6"/>
        <v>42.14</v>
      </c>
      <c r="P11" s="17">
        <f t="shared" si="7"/>
        <v>0.0004877314814814815</v>
      </c>
      <c r="Q11" s="10" t="e">
        <f>[1]!Punkty(P11,50,"k","k",25)</f>
        <v>#NAME?</v>
      </c>
      <c r="R11" s="10">
        <v>371</v>
      </c>
    </row>
    <row r="12" spans="1:18" ht="12.75">
      <c r="A12" s="1">
        <v>10</v>
      </c>
      <c r="B12" s="13" t="s">
        <v>11</v>
      </c>
      <c r="C12" s="3">
        <v>1994</v>
      </c>
      <c r="D12" s="3"/>
      <c r="E12" s="12" t="s">
        <v>222</v>
      </c>
      <c r="F12" s="14"/>
      <c r="G12" s="7">
        <v>4278</v>
      </c>
      <c r="I12" s="15">
        <f t="shared" si="0"/>
        <v>4278</v>
      </c>
      <c r="J12" s="16">
        <f t="shared" si="1"/>
        <v>0.4278</v>
      </c>
      <c r="K12" s="16">
        <f t="shared" si="2"/>
        <v>0</v>
      </c>
      <c r="L12" s="16">
        <f t="shared" si="3"/>
        <v>0</v>
      </c>
      <c r="M12" s="16">
        <f t="shared" si="4"/>
        <v>0.4278</v>
      </c>
      <c r="N12" s="16">
        <f t="shared" si="5"/>
        <v>42.78</v>
      </c>
      <c r="O12" s="16">
        <f t="shared" si="6"/>
        <v>42.78</v>
      </c>
      <c r="P12" s="17">
        <f t="shared" si="7"/>
        <v>0.0004951388888888889</v>
      </c>
      <c r="Q12" s="10" t="e">
        <f>[1]!Punkty(P12,50,"k","k",25)</f>
        <v>#NAME?</v>
      </c>
      <c r="R12" s="10">
        <v>354</v>
      </c>
    </row>
    <row r="13" spans="1:18" ht="12.75">
      <c r="A13" s="1">
        <v>11</v>
      </c>
      <c r="B13" s="13" t="s">
        <v>12</v>
      </c>
      <c r="C13" s="3">
        <v>1994</v>
      </c>
      <c r="D13" s="3"/>
      <c r="E13" s="12" t="s">
        <v>219</v>
      </c>
      <c r="F13" s="14"/>
      <c r="G13" s="7">
        <v>4281</v>
      </c>
      <c r="I13" s="15">
        <f t="shared" si="0"/>
        <v>4281</v>
      </c>
      <c r="J13" s="16">
        <f t="shared" si="1"/>
        <v>0.4281</v>
      </c>
      <c r="K13" s="16">
        <f t="shared" si="2"/>
        <v>0</v>
      </c>
      <c r="L13" s="16">
        <f t="shared" si="3"/>
        <v>0</v>
      </c>
      <c r="M13" s="16">
        <f t="shared" si="4"/>
        <v>0.4281</v>
      </c>
      <c r="N13" s="16">
        <f t="shared" si="5"/>
        <v>42.809999999999995</v>
      </c>
      <c r="O13" s="16">
        <f t="shared" si="6"/>
        <v>42.809999999999995</v>
      </c>
      <c r="P13" s="17">
        <f t="shared" si="7"/>
        <v>0.000495486111111111</v>
      </c>
      <c r="Q13" s="10" t="e">
        <f>[1]!Punkty(P13,50,"k","k",25)</f>
        <v>#NAME?</v>
      </c>
      <c r="R13" s="10">
        <v>354</v>
      </c>
    </row>
    <row r="14" spans="1:18" ht="12.75">
      <c r="A14" s="1">
        <v>12</v>
      </c>
      <c r="B14" s="13" t="s">
        <v>13</v>
      </c>
      <c r="C14" s="3">
        <v>1994</v>
      </c>
      <c r="D14" s="3"/>
      <c r="E14" s="12" t="s">
        <v>14</v>
      </c>
      <c r="F14" s="14"/>
      <c r="G14" s="7">
        <v>4301</v>
      </c>
      <c r="I14" s="15">
        <f t="shared" si="0"/>
        <v>4301</v>
      </c>
      <c r="J14" s="16">
        <f t="shared" si="1"/>
        <v>0.4301</v>
      </c>
      <c r="K14" s="16">
        <f t="shared" si="2"/>
        <v>0</v>
      </c>
      <c r="L14" s="16">
        <f t="shared" si="3"/>
        <v>0</v>
      </c>
      <c r="M14" s="16">
        <f t="shared" si="4"/>
        <v>0.4301</v>
      </c>
      <c r="N14" s="16">
        <f t="shared" si="5"/>
        <v>43.01</v>
      </c>
      <c r="O14" s="16">
        <f t="shared" si="6"/>
        <v>43.01</v>
      </c>
      <c r="P14" s="17">
        <f t="shared" si="7"/>
        <v>0.000497800925925926</v>
      </c>
      <c r="Q14" s="10" t="e">
        <f>[1]!Punkty(P14,50,"k","k",25)</f>
        <v>#NAME?</v>
      </c>
      <c r="R14" s="10">
        <v>349</v>
      </c>
    </row>
    <row r="15" spans="1:18" ht="12.75">
      <c r="A15" s="1">
        <v>13</v>
      </c>
      <c r="B15" s="13" t="s">
        <v>15</v>
      </c>
      <c r="C15" s="3">
        <v>1994</v>
      </c>
      <c r="D15" s="3"/>
      <c r="E15" s="12" t="s">
        <v>16</v>
      </c>
      <c r="F15" s="14" t="s">
        <v>17</v>
      </c>
      <c r="G15" s="7">
        <v>4347</v>
      </c>
      <c r="I15" s="15">
        <f t="shared" si="0"/>
        <v>4347</v>
      </c>
      <c r="J15" s="16">
        <f t="shared" si="1"/>
        <v>0.4347</v>
      </c>
      <c r="K15" s="16">
        <f t="shared" si="2"/>
        <v>0</v>
      </c>
      <c r="L15" s="16">
        <f t="shared" si="3"/>
        <v>0</v>
      </c>
      <c r="M15" s="16">
        <f t="shared" si="4"/>
        <v>0.4347</v>
      </c>
      <c r="N15" s="16">
        <f t="shared" si="5"/>
        <v>43.47</v>
      </c>
      <c r="O15" s="16">
        <f t="shared" si="6"/>
        <v>43.47</v>
      </c>
      <c r="P15" s="17">
        <f t="shared" si="7"/>
        <v>0.000503125</v>
      </c>
      <c r="Q15" s="10" t="e">
        <f>[1]!Punkty(P15,50,"k","k",25)</f>
        <v>#NAME?</v>
      </c>
      <c r="R15" s="10">
        <v>338</v>
      </c>
    </row>
    <row r="16" spans="1:18" ht="12.75">
      <c r="A16" s="1">
        <v>14</v>
      </c>
      <c r="B16" s="13" t="s">
        <v>18</v>
      </c>
      <c r="C16" s="3">
        <v>1994</v>
      </c>
      <c r="D16" s="3"/>
      <c r="E16" s="12" t="s">
        <v>221</v>
      </c>
      <c r="F16" s="14"/>
      <c r="G16" s="7">
        <v>4353</v>
      </c>
      <c r="I16" s="15">
        <f t="shared" si="0"/>
        <v>4353</v>
      </c>
      <c r="J16" s="16">
        <f t="shared" si="1"/>
        <v>0.4353</v>
      </c>
      <c r="K16" s="16">
        <f t="shared" si="2"/>
        <v>0</v>
      </c>
      <c r="L16" s="16">
        <f t="shared" si="3"/>
        <v>0</v>
      </c>
      <c r="M16" s="16">
        <f t="shared" si="4"/>
        <v>0.4353</v>
      </c>
      <c r="N16" s="16">
        <f t="shared" si="5"/>
        <v>43.53</v>
      </c>
      <c r="O16" s="16">
        <f t="shared" si="6"/>
        <v>43.53</v>
      </c>
      <c r="P16" s="17">
        <f t="shared" si="7"/>
        <v>0.0005038194444444444</v>
      </c>
      <c r="Q16" s="10" t="e">
        <f>[1]!Punkty(P16,50,"k","k",25)</f>
        <v>#NAME?</v>
      </c>
      <c r="R16" s="10">
        <v>336</v>
      </c>
    </row>
    <row r="17" spans="1:18" ht="12.75">
      <c r="A17" s="1">
        <v>15</v>
      </c>
      <c r="B17" s="13" t="s">
        <v>19</v>
      </c>
      <c r="C17" s="3">
        <v>1994</v>
      </c>
      <c r="D17" s="3"/>
      <c r="E17" s="12" t="s">
        <v>219</v>
      </c>
      <c r="F17" s="14"/>
      <c r="G17" s="7">
        <v>4375</v>
      </c>
      <c r="I17" s="15">
        <f t="shared" si="0"/>
        <v>4375</v>
      </c>
      <c r="J17" s="16">
        <f t="shared" si="1"/>
        <v>0.4375</v>
      </c>
      <c r="K17" s="16">
        <f t="shared" si="2"/>
        <v>0</v>
      </c>
      <c r="L17" s="16">
        <f t="shared" si="3"/>
        <v>0</v>
      </c>
      <c r="M17" s="16">
        <f t="shared" si="4"/>
        <v>0.4375</v>
      </c>
      <c r="N17" s="16">
        <f t="shared" si="5"/>
        <v>43.75</v>
      </c>
      <c r="O17" s="16">
        <f t="shared" si="6"/>
        <v>43.75</v>
      </c>
      <c r="P17" s="17">
        <f t="shared" si="7"/>
        <v>0.0005063657407407407</v>
      </c>
      <c r="Q17" s="10" t="e">
        <f>[1]!Punkty(P17,50,"k","k",25)</f>
        <v>#NAME?</v>
      </c>
      <c r="R17" s="10">
        <v>331</v>
      </c>
    </row>
    <row r="18" spans="1:18" ht="12.75">
      <c r="A18" s="1">
        <v>16</v>
      </c>
      <c r="B18" s="13" t="s">
        <v>20</v>
      </c>
      <c r="C18" s="3">
        <v>1994</v>
      </c>
      <c r="D18" s="3"/>
      <c r="E18" s="12" t="s">
        <v>220</v>
      </c>
      <c r="F18" s="14"/>
      <c r="G18" s="7">
        <v>4412</v>
      </c>
      <c r="I18" s="15">
        <f t="shared" si="0"/>
        <v>4412</v>
      </c>
      <c r="J18" s="16">
        <f t="shared" si="1"/>
        <v>0.4412</v>
      </c>
      <c r="K18" s="16">
        <f t="shared" si="2"/>
        <v>0</v>
      </c>
      <c r="L18" s="16">
        <f t="shared" si="3"/>
        <v>0</v>
      </c>
      <c r="M18" s="16">
        <f t="shared" si="4"/>
        <v>0.4412</v>
      </c>
      <c r="N18" s="16">
        <f t="shared" si="5"/>
        <v>44.12</v>
      </c>
      <c r="O18" s="16">
        <f t="shared" si="6"/>
        <v>44.12</v>
      </c>
      <c r="P18" s="17">
        <f t="shared" si="7"/>
        <v>0.0005106481481481481</v>
      </c>
      <c r="Q18" s="10" t="e">
        <f>[1]!Punkty(P18,50,"k","k",25)</f>
        <v>#NAME?</v>
      </c>
      <c r="R18" s="10">
        <v>323</v>
      </c>
    </row>
    <row r="19" spans="1:18" ht="12.75">
      <c r="A19" s="1">
        <v>17</v>
      </c>
      <c r="B19" s="13" t="s">
        <v>21</v>
      </c>
      <c r="C19" s="3">
        <v>1994</v>
      </c>
      <c r="D19" s="3"/>
      <c r="E19" s="12" t="s">
        <v>223</v>
      </c>
      <c r="F19" s="14"/>
      <c r="G19" s="7">
        <v>4416</v>
      </c>
      <c r="I19" s="15">
        <f t="shared" si="0"/>
        <v>4416</v>
      </c>
      <c r="J19" s="16">
        <f t="shared" si="1"/>
        <v>0.4416</v>
      </c>
      <c r="K19" s="16">
        <f t="shared" si="2"/>
        <v>0</v>
      </c>
      <c r="L19" s="16">
        <f t="shared" si="3"/>
        <v>0</v>
      </c>
      <c r="M19" s="16">
        <f t="shared" si="4"/>
        <v>0.4416</v>
      </c>
      <c r="N19" s="16">
        <f t="shared" si="5"/>
        <v>44.16</v>
      </c>
      <c r="O19" s="16">
        <f t="shared" si="6"/>
        <v>44.16</v>
      </c>
      <c r="P19" s="17">
        <f t="shared" si="7"/>
        <v>0.0005111111111111111</v>
      </c>
      <c r="Q19" s="10" t="e">
        <f>[1]!Punkty(P19,50,"k","k",25)</f>
        <v>#NAME?</v>
      </c>
      <c r="R19" s="10">
        <v>322</v>
      </c>
    </row>
    <row r="20" spans="1:18" ht="12.75">
      <c r="A20" s="1">
        <v>18</v>
      </c>
      <c r="B20" s="13" t="s">
        <v>22</v>
      </c>
      <c r="C20" s="3">
        <v>1994</v>
      </c>
      <c r="D20" s="3"/>
      <c r="E20" s="12" t="s">
        <v>221</v>
      </c>
      <c r="F20" s="14"/>
      <c r="G20" s="7">
        <v>4419</v>
      </c>
      <c r="I20" s="15">
        <f t="shared" si="0"/>
        <v>4419</v>
      </c>
      <c r="J20" s="16">
        <f t="shared" si="1"/>
        <v>0.4419</v>
      </c>
      <c r="K20" s="16">
        <f t="shared" si="2"/>
        <v>0</v>
      </c>
      <c r="L20" s="16">
        <f t="shared" si="3"/>
        <v>0</v>
      </c>
      <c r="M20" s="16">
        <f t="shared" si="4"/>
        <v>0.4419</v>
      </c>
      <c r="N20" s="16">
        <f t="shared" si="5"/>
        <v>44.19</v>
      </c>
      <c r="O20" s="16">
        <f t="shared" si="6"/>
        <v>44.19</v>
      </c>
      <c r="P20" s="17">
        <f t="shared" si="7"/>
        <v>0.0005114583333333333</v>
      </c>
      <c r="Q20" s="10" t="e">
        <f>[1]!Punkty(P20,50,"k","k",25)</f>
        <v>#NAME?</v>
      </c>
      <c r="R20" s="10">
        <v>321</v>
      </c>
    </row>
    <row r="21" spans="1:18" ht="12.75">
      <c r="A21" s="1">
        <v>19</v>
      </c>
      <c r="B21" s="13" t="s">
        <v>23</v>
      </c>
      <c r="C21" s="3">
        <v>1994</v>
      </c>
      <c r="D21" s="3"/>
      <c r="E21" s="12" t="s">
        <v>220</v>
      </c>
      <c r="F21" s="14"/>
      <c r="G21" s="7">
        <v>4421</v>
      </c>
      <c r="I21" s="15">
        <f t="shared" si="0"/>
        <v>4421</v>
      </c>
      <c r="J21" s="16">
        <f t="shared" si="1"/>
        <v>0.4421</v>
      </c>
      <c r="K21" s="16">
        <f t="shared" si="2"/>
        <v>0</v>
      </c>
      <c r="L21" s="16">
        <f t="shared" si="3"/>
        <v>0</v>
      </c>
      <c r="M21" s="16">
        <f t="shared" si="4"/>
        <v>0.4421</v>
      </c>
      <c r="N21" s="16">
        <f t="shared" si="5"/>
        <v>44.21</v>
      </c>
      <c r="O21" s="16">
        <f t="shared" si="6"/>
        <v>44.21</v>
      </c>
      <c r="P21" s="17">
        <f t="shared" si="7"/>
        <v>0.0005116898148148149</v>
      </c>
      <c r="Q21" s="10" t="e">
        <f>[1]!Punkty(P21,50,"k","k",25)</f>
        <v>#NAME?</v>
      </c>
      <c r="R21" s="10">
        <v>321</v>
      </c>
    </row>
    <row r="22" spans="1:18" ht="12.75">
      <c r="A22" s="1">
        <v>20</v>
      </c>
      <c r="B22" s="13" t="s">
        <v>24</v>
      </c>
      <c r="C22" s="3">
        <v>1994</v>
      </c>
      <c r="D22" s="3"/>
      <c r="E22" s="12" t="s">
        <v>220</v>
      </c>
      <c r="F22" s="14"/>
      <c r="G22" s="7">
        <v>4426</v>
      </c>
      <c r="I22" s="15">
        <f t="shared" si="0"/>
        <v>4426</v>
      </c>
      <c r="J22" s="16">
        <f t="shared" si="1"/>
        <v>0.4426</v>
      </c>
      <c r="K22" s="16">
        <f t="shared" si="2"/>
        <v>0</v>
      </c>
      <c r="L22" s="16">
        <f t="shared" si="3"/>
        <v>0</v>
      </c>
      <c r="M22" s="16">
        <f t="shared" si="4"/>
        <v>0.4426</v>
      </c>
      <c r="N22" s="16">
        <f t="shared" si="5"/>
        <v>44.26</v>
      </c>
      <c r="O22" s="16">
        <f t="shared" si="6"/>
        <v>44.26</v>
      </c>
      <c r="P22" s="17">
        <f t="shared" si="7"/>
        <v>0.0005122685185185185</v>
      </c>
      <c r="Q22" s="10" t="e">
        <f>[1]!Punkty(P22,50,"k","k",25)</f>
        <v>#NAME?</v>
      </c>
      <c r="R22" s="10">
        <v>320</v>
      </c>
    </row>
    <row r="23" spans="1:18" ht="12.75">
      <c r="A23" s="1">
        <v>21</v>
      </c>
      <c r="B23" s="13" t="s">
        <v>25</v>
      </c>
      <c r="C23" s="3">
        <v>1994</v>
      </c>
      <c r="D23" s="3"/>
      <c r="E23" s="12" t="s">
        <v>220</v>
      </c>
      <c r="F23" s="14"/>
      <c r="G23" s="7">
        <v>4434</v>
      </c>
      <c r="I23" s="15">
        <f t="shared" si="0"/>
        <v>4434</v>
      </c>
      <c r="J23" s="16">
        <f t="shared" si="1"/>
        <v>0.4434</v>
      </c>
      <c r="K23" s="16">
        <f t="shared" si="2"/>
        <v>0</v>
      </c>
      <c r="L23" s="16">
        <f t="shared" si="3"/>
        <v>0</v>
      </c>
      <c r="M23" s="16">
        <f t="shared" si="4"/>
        <v>0.4434</v>
      </c>
      <c r="N23" s="16">
        <f t="shared" si="5"/>
        <v>44.34</v>
      </c>
      <c r="O23" s="16">
        <f t="shared" si="6"/>
        <v>44.34</v>
      </c>
      <c r="P23" s="17">
        <f t="shared" si="7"/>
        <v>0.0005131944444444445</v>
      </c>
      <c r="Q23" s="10" t="e">
        <f>[1]!Punkty(P23,50,"k","k",25)</f>
        <v>#NAME?</v>
      </c>
      <c r="R23" s="10">
        <v>318</v>
      </c>
    </row>
    <row r="24" spans="1:18" ht="12.75">
      <c r="A24" s="1">
        <v>22</v>
      </c>
      <c r="B24" s="13" t="s">
        <v>26</v>
      </c>
      <c r="C24" s="3">
        <v>1994</v>
      </c>
      <c r="D24" s="3"/>
      <c r="E24" s="12" t="s">
        <v>219</v>
      </c>
      <c r="F24" s="14"/>
      <c r="G24" s="7">
        <v>4443</v>
      </c>
      <c r="I24" s="15">
        <f t="shared" si="0"/>
        <v>4443</v>
      </c>
      <c r="J24" s="16">
        <f t="shared" si="1"/>
        <v>0.4443</v>
      </c>
      <c r="K24" s="16">
        <f t="shared" si="2"/>
        <v>0</v>
      </c>
      <c r="L24" s="16">
        <f t="shared" si="3"/>
        <v>0</v>
      </c>
      <c r="M24" s="16">
        <f t="shared" si="4"/>
        <v>0.4443</v>
      </c>
      <c r="N24" s="16">
        <f t="shared" si="5"/>
        <v>44.43</v>
      </c>
      <c r="O24" s="16">
        <f t="shared" si="6"/>
        <v>44.43</v>
      </c>
      <c r="P24" s="17">
        <f t="shared" si="7"/>
        <v>0.0005142361111111111</v>
      </c>
      <c r="Q24" s="10" t="e">
        <f>[1]!Punkty(P24,50,"k","k",25)</f>
        <v>#NAME?</v>
      </c>
      <c r="R24" s="10">
        <v>316</v>
      </c>
    </row>
    <row r="25" spans="1:18" ht="12.75">
      <c r="A25" s="1">
        <v>23</v>
      </c>
      <c r="B25" s="13" t="s">
        <v>27</v>
      </c>
      <c r="C25" s="3">
        <v>1994</v>
      </c>
      <c r="D25" s="3"/>
      <c r="E25" s="12" t="s">
        <v>219</v>
      </c>
      <c r="F25" s="14"/>
      <c r="G25" s="7">
        <v>4444</v>
      </c>
      <c r="I25" s="15">
        <f t="shared" si="0"/>
        <v>4444</v>
      </c>
      <c r="J25" s="16">
        <f t="shared" si="1"/>
        <v>0.4444</v>
      </c>
      <c r="K25" s="16">
        <f t="shared" si="2"/>
        <v>0</v>
      </c>
      <c r="L25" s="16">
        <f t="shared" si="3"/>
        <v>0</v>
      </c>
      <c r="M25" s="16">
        <f t="shared" si="4"/>
        <v>0.4444</v>
      </c>
      <c r="N25" s="16">
        <f t="shared" si="5"/>
        <v>44.44</v>
      </c>
      <c r="O25" s="16">
        <f t="shared" si="6"/>
        <v>44.44</v>
      </c>
      <c r="P25" s="17">
        <f t="shared" si="7"/>
        <v>0.0005143518518518518</v>
      </c>
      <c r="Q25" s="10" t="e">
        <f>[1]!Punkty(P25,50,"k","k",25)</f>
        <v>#NAME?</v>
      </c>
      <c r="R25" s="10">
        <v>316</v>
      </c>
    </row>
    <row r="26" spans="1:18" ht="12.75">
      <c r="A26" s="1">
        <v>24</v>
      </c>
      <c r="B26" s="13" t="s">
        <v>28</v>
      </c>
      <c r="C26" s="3">
        <v>1994</v>
      </c>
      <c r="D26" s="3"/>
      <c r="E26" s="12" t="s">
        <v>220</v>
      </c>
      <c r="F26" s="14"/>
      <c r="G26" s="7">
        <v>4475</v>
      </c>
      <c r="I26" s="15">
        <f t="shared" si="0"/>
        <v>4475</v>
      </c>
      <c r="J26" s="16">
        <f t="shared" si="1"/>
        <v>0.4475</v>
      </c>
      <c r="K26" s="16">
        <f t="shared" si="2"/>
        <v>0</v>
      </c>
      <c r="L26" s="16">
        <f t="shared" si="3"/>
        <v>0</v>
      </c>
      <c r="M26" s="16">
        <f t="shared" si="4"/>
        <v>0.4475</v>
      </c>
      <c r="N26" s="16">
        <f t="shared" si="5"/>
        <v>44.75</v>
      </c>
      <c r="O26" s="16">
        <f t="shared" si="6"/>
        <v>44.75</v>
      </c>
      <c r="P26" s="17">
        <f t="shared" si="7"/>
        <v>0.0005179398148148148</v>
      </c>
      <c r="Q26" s="10" t="e">
        <f>[1]!Punkty(P26,50,"k","k",25)</f>
        <v>#NAME?</v>
      </c>
      <c r="R26" s="10">
        <v>309</v>
      </c>
    </row>
    <row r="27" spans="1:18" ht="12.75">
      <c r="A27" s="1">
        <v>25</v>
      </c>
      <c r="B27" s="13" t="s">
        <v>29</v>
      </c>
      <c r="C27" s="3">
        <v>1994</v>
      </c>
      <c r="D27" s="3"/>
      <c r="E27" s="12" t="s">
        <v>219</v>
      </c>
      <c r="F27" s="14"/>
      <c r="G27" s="7">
        <v>4490</v>
      </c>
      <c r="I27" s="15">
        <f t="shared" si="0"/>
        <v>4490</v>
      </c>
      <c r="J27" s="16">
        <f t="shared" si="1"/>
        <v>0.449</v>
      </c>
      <c r="K27" s="16">
        <f t="shared" si="2"/>
        <v>0</v>
      </c>
      <c r="L27" s="16">
        <f t="shared" si="3"/>
        <v>0</v>
      </c>
      <c r="M27" s="16">
        <f t="shared" si="4"/>
        <v>0.449</v>
      </c>
      <c r="N27" s="16">
        <f t="shared" si="5"/>
        <v>44.9</v>
      </c>
      <c r="O27" s="16">
        <f t="shared" si="6"/>
        <v>44.9</v>
      </c>
      <c r="P27" s="17">
        <f t="shared" si="7"/>
        <v>0.0005196759259259259</v>
      </c>
      <c r="Q27" s="10" t="e">
        <f>[1]!Punkty(P27,50,"k","k",25)</f>
        <v>#NAME?</v>
      </c>
      <c r="R27" s="10">
        <v>306</v>
      </c>
    </row>
    <row r="28" spans="1:18" ht="12.75">
      <c r="A28" s="1">
        <v>26</v>
      </c>
      <c r="B28" s="13" t="s">
        <v>30</v>
      </c>
      <c r="C28" s="3">
        <v>1994</v>
      </c>
      <c r="D28" s="3"/>
      <c r="E28" s="12" t="s">
        <v>2</v>
      </c>
      <c r="F28" s="14"/>
      <c r="G28" s="7">
        <v>4493</v>
      </c>
      <c r="I28" s="15">
        <f t="shared" si="0"/>
        <v>4493</v>
      </c>
      <c r="J28" s="16">
        <f t="shared" si="1"/>
        <v>0.4493</v>
      </c>
      <c r="K28" s="16">
        <f t="shared" si="2"/>
        <v>0</v>
      </c>
      <c r="L28" s="16">
        <f t="shared" si="3"/>
        <v>0</v>
      </c>
      <c r="M28" s="16">
        <f t="shared" si="4"/>
        <v>0.4493</v>
      </c>
      <c r="N28" s="16">
        <f t="shared" si="5"/>
        <v>44.93</v>
      </c>
      <c r="O28" s="16">
        <f t="shared" si="6"/>
        <v>44.93</v>
      </c>
      <c r="P28" s="17">
        <f t="shared" si="7"/>
        <v>0.0005200231481481481</v>
      </c>
      <c r="Q28" s="10" t="e">
        <f>[1]!Punkty(P28,50,"k","k",25)</f>
        <v>#NAME?</v>
      </c>
      <c r="R28" s="10">
        <v>306</v>
      </c>
    </row>
    <row r="29" spans="1:18" ht="12.75">
      <c r="A29" s="1">
        <v>27</v>
      </c>
      <c r="B29" s="13" t="s">
        <v>31</v>
      </c>
      <c r="C29" s="3">
        <v>1994</v>
      </c>
      <c r="D29" s="3"/>
      <c r="E29" s="12" t="s">
        <v>219</v>
      </c>
      <c r="F29" s="14"/>
      <c r="G29" s="7">
        <v>4506</v>
      </c>
      <c r="I29" s="15">
        <f t="shared" si="0"/>
        <v>4506</v>
      </c>
      <c r="J29" s="16">
        <f t="shared" si="1"/>
        <v>0.4506</v>
      </c>
      <c r="K29" s="16">
        <f t="shared" si="2"/>
        <v>0</v>
      </c>
      <c r="L29" s="16">
        <f t="shared" si="3"/>
        <v>0</v>
      </c>
      <c r="M29" s="16">
        <f t="shared" si="4"/>
        <v>0.4506</v>
      </c>
      <c r="N29" s="16">
        <f t="shared" si="5"/>
        <v>45.06</v>
      </c>
      <c r="O29" s="16">
        <f t="shared" si="6"/>
        <v>45.06</v>
      </c>
      <c r="P29" s="17">
        <f t="shared" si="7"/>
        <v>0.0005215277777777778</v>
      </c>
      <c r="Q29" s="10" t="e">
        <f>[1]!Punkty(P29,50,"k","k",25)</f>
        <v>#NAME?</v>
      </c>
      <c r="R29" s="10">
        <v>303</v>
      </c>
    </row>
    <row r="30" spans="1:18" ht="12.75">
      <c r="A30" s="1">
        <v>28</v>
      </c>
      <c r="B30" s="13" t="s">
        <v>32</v>
      </c>
      <c r="C30" s="3">
        <v>1994</v>
      </c>
      <c r="D30" s="3"/>
      <c r="E30" s="12" t="s">
        <v>221</v>
      </c>
      <c r="F30" s="14"/>
      <c r="G30" s="7">
        <v>4531</v>
      </c>
      <c r="I30" s="15">
        <f t="shared" si="0"/>
        <v>4531</v>
      </c>
      <c r="J30" s="16">
        <f t="shared" si="1"/>
        <v>0.4531</v>
      </c>
      <c r="K30" s="16">
        <f t="shared" si="2"/>
        <v>0</v>
      </c>
      <c r="L30" s="16">
        <f t="shared" si="3"/>
        <v>0</v>
      </c>
      <c r="M30" s="16">
        <f t="shared" si="4"/>
        <v>0.4531</v>
      </c>
      <c r="N30" s="16">
        <f t="shared" si="5"/>
        <v>45.31</v>
      </c>
      <c r="O30" s="16">
        <f t="shared" si="6"/>
        <v>45.31</v>
      </c>
      <c r="P30" s="17">
        <f t="shared" si="7"/>
        <v>0.0005244212962962964</v>
      </c>
      <c r="Q30" s="10" t="e">
        <f>[1]!Punkty(P30,50,"k","k",25)</f>
        <v>#NAME?</v>
      </c>
      <c r="R30" s="10">
        <v>298</v>
      </c>
    </row>
    <row r="31" spans="1:18" ht="12.75">
      <c r="A31" s="1">
        <v>29</v>
      </c>
      <c r="B31" s="13" t="s">
        <v>33</v>
      </c>
      <c r="C31" s="3">
        <v>1994</v>
      </c>
      <c r="D31" s="3"/>
      <c r="E31" s="12" t="s">
        <v>224</v>
      </c>
      <c r="F31" s="14"/>
      <c r="G31" s="7">
        <v>4534</v>
      </c>
      <c r="I31" s="15">
        <f t="shared" si="0"/>
        <v>4534</v>
      </c>
      <c r="J31" s="16">
        <f t="shared" si="1"/>
        <v>0.4534</v>
      </c>
      <c r="K31" s="16">
        <f t="shared" si="2"/>
        <v>0</v>
      </c>
      <c r="L31" s="16">
        <f t="shared" si="3"/>
        <v>0</v>
      </c>
      <c r="M31" s="16">
        <f t="shared" si="4"/>
        <v>0.4534</v>
      </c>
      <c r="N31" s="16">
        <f t="shared" si="5"/>
        <v>45.34</v>
      </c>
      <c r="O31" s="16">
        <f t="shared" si="6"/>
        <v>45.34</v>
      </c>
      <c r="P31" s="17">
        <f t="shared" si="7"/>
        <v>0.0005247685185185186</v>
      </c>
      <c r="Q31" s="10" t="e">
        <f>[1]!Punkty(P31,50,"k","k",25)</f>
        <v>#NAME?</v>
      </c>
      <c r="R31" s="10">
        <v>298</v>
      </c>
    </row>
    <row r="32" spans="1:18" ht="12.75">
      <c r="A32" s="1">
        <v>30</v>
      </c>
      <c r="B32" s="13" t="s">
        <v>34</v>
      </c>
      <c r="C32" s="3">
        <v>1994</v>
      </c>
      <c r="D32" s="3"/>
      <c r="E32" s="12" t="s">
        <v>223</v>
      </c>
      <c r="F32" s="14"/>
      <c r="G32" s="7">
        <v>4538</v>
      </c>
      <c r="I32" s="15">
        <f t="shared" si="0"/>
        <v>4538</v>
      </c>
      <c r="J32" s="16">
        <f t="shared" si="1"/>
        <v>0.4538</v>
      </c>
      <c r="K32" s="16">
        <f t="shared" si="2"/>
        <v>0</v>
      </c>
      <c r="L32" s="16">
        <f t="shared" si="3"/>
        <v>0</v>
      </c>
      <c r="M32" s="16">
        <f t="shared" si="4"/>
        <v>0.4538</v>
      </c>
      <c r="N32" s="16">
        <f t="shared" si="5"/>
        <v>45.379999999999995</v>
      </c>
      <c r="O32" s="16">
        <f t="shared" si="6"/>
        <v>45.379999999999995</v>
      </c>
      <c r="P32" s="17">
        <f t="shared" si="7"/>
        <v>0.0005252314814814814</v>
      </c>
      <c r="Q32" s="10" t="e">
        <f>[1]!Punkty(P32,50,"k","k",25)</f>
        <v>#NAME?</v>
      </c>
      <c r="R32" s="10">
        <v>297</v>
      </c>
    </row>
    <row r="33" spans="1:18" ht="12.75">
      <c r="A33" s="1">
        <v>31</v>
      </c>
      <c r="B33" s="13" t="s">
        <v>35</v>
      </c>
      <c r="C33" s="3">
        <v>1994</v>
      </c>
      <c r="D33" s="3"/>
      <c r="E33" s="12" t="s">
        <v>219</v>
      </c>
      <c r="F33" s="14"/>
      <c r="G33" s="7">
        <v>4550</v>
      </c>
      <c r="I33" s="15">
        <f t="shared" si="0"/>
        <v>4550</v>
      </c>
      <c r="J33" s="16">
        <f t="shared" si="1"/>
        <v>0.455</v>
      </c>
      <c r="K33" s="16">
        <f t="shared" si="2"/>
        <v>0</v>
      </c>
      <c r="L33" s="16">
        <f t="shared" si="3"/>
        <v>0</v>
      </c>
      <c r="M33" s="16">
        <f t="shared" si="4"/>
        <v>0.455</v>
      </c>
      <c r="N33" s="16">
        <f t="shared" si="5"/>
        <v>45.5</v>
      </c>
      <c r="O33" s="16">
        <f t="shared" si="6"/>
        <v>45.5</v>
      </c>
      <c r="P33" s="17">
        <f t="shared" si="7"/>
        <v>0.0005266203703703703</v>
      </c>
      <c r="Q33" s="10" t="e">
        <f>[1]!Punkty(P33,50,"k","k",25)</f>
        <v>#NAME?</v>
      </c>
      <c r="R33" s="10">
        <v>294</v>
      </c>
    </row>
    <row r="34" spans="1:18" ht="12.75">
      <c r="A34" s="1">
        <v>32</v>
      </c>
      <c r="B34" s="13" t="s">
        <v>36</v>
      </c>
      <c r="C34" s="3">
        <v>1994</v>
      </c>
      <c r="D34" s="3"/>
      <c r="E34" s="12" t="s">
        <v>2</v>
      </c>
      <c r="F34" s="14"/>
      <c r="G34" s="7">
        <v>4573</v>
      </c>
      <c r="I34" s="15">
        <f t="shared" si="0"/>
        <v>4573</v>
      </c>
      <c r="J34" s="16">
        <f t="shared" si="1"/>
        <v>0.4573</v>
      </c>
      <c r="K34" s="16">
        <f t="shared" si="2"/>
        <v>0</v>
      </c>
      <c r="L34" s="16">
        <f t="shared" si="3"/>
        <v>0</v>
      </c>
      <c r="M34" s="16">
        <f t="shared" si="4"/>
        <v>0.4573</v>
      </c>
      <c r="N34" s="16">
        <f t="shared" si="5"/>
        <v>45.73</v>
      </c>
      <c r="O34" s="16">
        <f t="shared" si="6"/>
        <v>45.73</v>
      </c>
      <c r="P34" s="17">
        <f t="shared" si="7"/>
        <v>0.0005292824074074073</v>
      </c>
      <c r="Q34" s="10" t="e">
        <f>[1]!Punkty(P34,50,"k","k",25)</f>
        <v>#NAME?</v>
      </c>
      <c r="R34" s="10">
        <v>290</v>
      </c>
    </row>
    <row r="35" spans="1:18" ht="12.75">
      <c r="A35" s="1">
        <v>33</v>
      </c>
      <c r="B35" s="13" t="s">
        <v>37</v>
      </c>
      <c r="C35" s="3">
        <v>1994</v>
      </c>
      <c r="D35" s="3"/>
      <c r="E35" s="12" t="s">
        <v>222</v>
      </c>
      <c r="F35" s="14"/>
      <c r="G35" s="7">
        <v>4600</v>
      </c>
      <c r="I35" s="15">
        <f aca="true" t="shared" si="8" ref="I35:I66">G35</f>
        <v>4600</v>
      </c>
      <c r="J35" s="16">
        <f aca="true" t="shared" si="9" ref="J35:J66">I35/10000</f>
        <v>0.46</v>
      </c>
      <c r="K35" s="16">
        <f aca="true" t="shared" si="10" ref="K35:K66">TRUNC(J35,0)</f>
        <v>0</v>
      </c>
      <c r="L35" s="16">
        <f aca="true" t="shared" si="11" ref="L35:L66">PRODUCT(K35,60)</f>
        <v>0</v>
      </c>
      <c r="M35" s="16">
        <f aca="true" t="shared" si="12" ref="M35:M66">SUM(J35,-K35)</f>
        <v>0.46</v>
      </c>
      <c r="N35" s="16">
        <f aca="true" t="shared" si="13" ref="N35:N66">M35/0.01</f>
        <v>46</v>
      </c>
      <c r="O35" s="16">
        <f aca="true" t="shared" si="14" ref="O35:O66">SUM(L35,N35)</f>
        <v>46</v>
      </c>
      <c r="P35" s="17">
        <f aca="true" t="shared" si="15" ref="P35:P66">O35/86400</f>
        <v>0.0005324074074074074</v>
      </c>
      <c r="Q35" s="10" t="e">
        <f>[1]!Punkty(P35,50,"k","k",25)</f>
        <v>#NAME?</v>
      </c>
      <c r="R35" s="10">
        <v>285</v>
      </c>
    </row>
    <row r="36" spans="1:18" ht="12.75">
      <c r="A36" s="1">
        <v>34</v>
      </c>
      <c r="B36" s="13" t="s">
        <v>38</v>
      </c>
      <c r="C36" s="3">
        <v>1994</v>
      </c>
      <c r="D36" s="3"/>
      <c r="E36" s="12" t="s">
        <v>222</v>
      </c>
      <c r="F36" s="14"/>
      <c r="G36" s="7">
        <v>4613</v>
      </c>
      <c r="I36" s="15">
        <f t="shared" si="8"/>
        <v>4613</v>
      </c>
      <c r="J36" s="16">
        <f t="shared" si="9"/>
        <v>0.4613</v>
      </c>
      <c r="K36" s="16">
        <f t="shared" si="10"/>
        <v>0</v>
      </c>
      <c r="L36" s="16">
        <f t="shared" si="11"/>
        <v>0</v>
      </c>
      <c r="M36" s="16">
        <f t="shared" si="12"/>
        <v>0.4613</v>
      </c>
      <c r="N36" s="16">
        <f t="shared" si="13"/>
        <v>46.129999999999995</v>
      </c>
      <c r="O36" s="16">
        <f t="shared" si="14"/>
        <v>46.129999999999995</v>
      </c>
      <c r="P36" s="17">
        <f t="shared" si="15"/>
        <v>0.000533912037037037</v>
      </c>
      <c r="Q36" s="10" t="e">
        <f>[1]!Punkty(P36,50,"k","k",25)</f>
        <v>#NAME?</v>
      </c>
      <c r="R36" s="10">
        <v>283</v>
      </c>
    </row>
    <row r="37" spans="1:18" ht="12.75">
      <c r="A37" s="1">
        <v>35</v>
      </c>
      <c r="B37" s="13" t="s">
        <v>39</v>
      </c>
      <c r="C37" s="3">
        <v>1994</v>
      </c>
      <c r="D37" s="3"/>
      <c r="E37" s="12" t="s">
        <v>223</v>
      </c>
      <c r="F37" s="14"/>
      <c r="G37" s="7">
        <v>4617</v>
      </c>
      <c r="I37" s="15">
        <f t="shared" si="8"/>
        <v>4617</v>
      </c>
      <c r="J37" s="16">
        <f t="shared" si="9"/>
        <v>0.4617</v>
      </c>
      <c r="K37" s="16">
        <f t="shared" si="10"/>
        <v>0</v>
      </c>
      <c r="L37" s="16">
        <f t="shared" si="11"/>
        <v>0</v>
      </c>
      <c r="M37" s="16">
        <f t="shared" si="12"/>
        <v>0.4617</v>
      </c>
      <c r="N37" s="16">
        <f t="shared" si="13"/>
        <v>46.17</v>
      </c>
      <c r="O37" s="16">
        <f t="shared" si="14"/>
        <v>46.17</v>
      </c>
      <c r="P37" s="17">
        <f t="shared" si="15"/>
        <v>0.000534375</v>
      </c>
      <c r="Q37" s="10" t="e">
        <f>[1]!Punkty(P37,50,"k","k",25)</f>
        <v>#NAME?</v>
      </c>
      <c r="R37" s="10">
        <v>282</v>
      </c>
    </row>
    <row r="38" spans="1:18" ht="12.75">
      <c r="A38" s="1">
        <v>36</v>
      </c>
      <c r="B38" s="13" t="s">
        <v>40</v>
      </c>
      <c r="C38" s="3">
        <v>1994</v>
      </c>
      <c r="D38" s="3"/>
      <c r="E38" s="12" t="s">
        <v>41</v>
      </c>
      <c r="F38" s="14"/>
      <c r="G38" s="7">
        <v>4634</v>
      </c>
      <c r="I38" s="15">
        <f t="shared" si="8"/>
        <v>4634</v>
      </c>
      <c r="J38" s="16">
        <f t="shared" si="9"/>
        <v>0.4634</v>
      </c>
      <c r="K38" s="16">
        <f t="shared" si="10"/>
        <v>0</v>
      </c>
      <c r="L38" s="16">
        <f t="shared" si="11"/>
        <v>0</v>
      </c>
      <c r="M38" s="16">
        <f t="shared" si="12"/>
        <v>0.4634</v>
      </c>
      <c r="N38" s="16">
        <f t="shared" si="13"/>
        <v>46.339999999999996</v>
      </c>
      <c r="O38" s="16">
        <f t="shared" si="14"/>
        <v>46.339999999999996</v>
      </c>
      <c r="P38" s="17">
        <f t="shared" si="15"/>
        <v>0.0005363425925925926</v>
      </c>
      <c r="Q38" s="10" t="e">
        <f>[1]!Punkty(P38,50,"k","k",25)</f>
        <v>#NAME?</v>
      </c>
      <c r="R38" s="10">
        <v>279</v>
      </c>
    </row>
    <row r="39" spans="1:18" ht="12.75">
      <c r="A39" s="1">
        <v>37</v>
      </c>
      <c r="B39" s="13" t="s">
        <v>42</v>
      </c>
      <c r="C39" s="3">
        <v>1994</v>
      </c>
      <c r="D39" s="3"/>
      <c r="E39" s="12" t="s">
        <v>41</v>
      </c>
      <c r="F39" s="14"/>
      <c r="G39" s="7">
        <v>4643</v>
      </c>
      <c r="I39" s="15">
        <f t="shared" si="8"/>
        <v>4643</v>
      </c>
      <c r="J39" s="16">
        <f t="shared" si="9"/>
        <v>0.4643</v>
      </c>
      <c r="K39" s="16">
        <f t="shared" si="10"/>
        <v>0</v>
      </c>
      <c r="L39" s="16">
        <f t="shared" si="11"/>
        <v>0</v>
      </c>
      <c r="M39" s="16">
        <f t="shared" si="12"/>
        <v>0.4643</v>
      </c>
      <c r="N39" s="16">
        <f t="shared" si="13"/>
        <v>46.43</v>
      </c>
      <c r="O39" s="16">
        <f t="shared" si="14"/>
        <v>46.43</v>
      </c>
      <c r="P39" s="17">
        <f t="shared" si="15"/>
        <v>0.0005373842592592593</v>
      </c>
      <c r="Q39" s="10" t="e">
        <f>[1]!Punkty(P39,50,"k","k",25)</f>
        <v>#NAME?</v>
      </c>
      <c r="R39" s="10">
        <v>277</v>
      </c>
    </row>
    <row r="40" spans="1:18" ht="12.75">
      <c r="A40" s="1">
        <v>38</v>
      </c>
      <c r="B40" s="13" t="s">
        <v>43</v>
      </c>
      <c r="C40" s="3">
        <v>1994</v>
      </c>
      <c r="D40" s="3"/>
      <c r="E40" s="12" t="s">
        <v>221</v>
      </c>
      <c r="F40" s="14"/>
      <c r="G40" s="7">
        <v>4651</v>
      </c>
      <c r="I40" s="15">
        <f t="shared" si="8"/>
        <v>4651</v>
      </c>
      <c r="J40" s="16">
        <f t="shared" si="9"/>
        <v>0.4651</v>
      </c>
      <c r="K40" s="16">
        <f t="shared" si="10"/>
        <v>0</v>
      </c>
      <c r="L40" s="16">
        <f t="shared" si="11"/>
        <v>0</v>
      </c>
      <c r="M40" s="16">
        <f t="shared" si="12"/>
        <v>0.4651</v>
      </c>
      <c r="N40" s="16">
        <f t="shared" si="13"/>
        <v>46.51</v>
      </c>
      <c r="O40" s="16">
        <f t="shared" si="14"/>
        <v>46.51</v>
      </c>
      <c r="P40" s="17">
        <f t="shared" si="15"/>
        <v>0.0005383101851851852</v>
      </c>
      <c r="Q40" s="10" t="e">
        <f>[1]!Punkty(P40,50,"k","k",25)</f>
        <v>#NAME?</v>
      </c>
      <c r="R40" s="10">
        <v>276</v>
      </c>
    </row>
    <row r="41" spans="1:18" ht="12.75">
      <c r="A41" s="1">
        <v>39</v>
      </c>
      <c r="B41" s="13" t="s">
        <v>44</v>
      </c>
      <c r="C41" s="3">
        <v>1994</v>
      </c>
      <c r="D41" s="3"/>
      <c r="E41" s="12" t="s">
        <v>221</v>
      </c>
      <c r="F41" s="14"/>
      <c r="G41" s="7">
        <v>4662</v>
      </c>
      <c r="I41" s="15">
        <f t="shared" si="8"/>
        <v>4662</v>
      </c>
      <c r="J41" s="16">
        <f t="shared" si="9"/>
        <v>0.4662</v>
      </c>
      <c r="K41" s="16">
        <f t="shared" si="10"/>
        <v>0</v>
      </c>
      <c r="L41" s="16">
        <f t="shared" si="11"/>
        <v>0</v>
      </c>
      <c r="M41" s="16">
        <f t="shared" si="12"/>
        <v>0.4662</v>
      </c>
      <c r="N41" s="16">
        <f t="shared" si="13"/>
        <v>46.62</v>
      </c>
      <c r="O41" s="16">
        <f t="shared" si="14"/>
        <v>46.62</v>
      </c>
      <c r="P41" s="17">
        <f t="shared" si="15"/>
        <v>0.0005395833333333333</v>
      </c>
      <c r="Q41" s="10" t="e">
        <f>[1]!Punkty(P41,50,"k","k",25)</f>
        <v>#NAME?</v>
      </c>
      <c r="R41" s="10">
        <v>274</v>
      </c>
    </row>
    <row r="42" spans="1:18" ht="12.75">
      <c r="A42" s="1">
        <v>40</v>
      </c>
      <c r="B42" s="13" t="s">
        <v>45</v>
      </c>
      <c r="C42" s="3">
        <v>1994</v>
      </c>
      <c r="D42" s="3"/>
      <c r="E42" s="12" t="s">
        <v>225</v>
      </c>
      <c r="F42" s="14"/>
      <c r="G42" s="7">
        <v>4671</v>
      </c>
      <c r="I42" s="15">
        <f t="shared" si="8"/>
        <v>4671</v>
      </c>
      <c r="J42" s="16">
        <f t="shared" si="9"/>
        <v>0.4671</v>
      </c>
      <c r="K42" s="16">
        <f t="shared" si="10"/>
        <v>0</v>
      </c>
      <c r="L42" s="16">
        <f t="shared" si="11"/>
        <v>0</v>
      </c>
      <c r="M42" s="16">
        <f t="shared" si="12"/>
        <v>0.4671</v>
      </c>
      <c r="N42" s="16">
        <f t="shared" si="13"/>
        <v>46.71</v>
      </c>
      <c r="O42" s="16">
        <f t="shared" si="14"/>
        <v>46.71</v>
      </c>
      <c r="P42" s="17">
        <f t="shared" si="15"/>
        <v>0.000540625</v>
      </c>
      <c r="Q42" s="10" t="e">
        <f>[1]!Punkty(P42,50,"k","k",25)</f>
        <v>#NAME?</v>
      </c>
      <c r="R42" s="10">
        <v>272</v>
      </c>
    </row>
    <row r="43" spans="1:18" ht="12.75">
      <c r="A43" s="1">
        <v>41</v>
      </c>
      <c r="B43" s="13" t="s">
        <v>46</v>
      </c>
      <c r="C43" s="3">
        <v>1994</v>
      </c>
      <c r="D43" s="3"/>
      <c r="E43" s="12" t="s">
        <v>219</v>
      </c>
      <c r="F43" s="14"/>
      <c r="G43" s="7">
        <v>4677</v>
      </c>
      <c r="I43" s="15">
        <f t="shared" si="8"/>
        <v>4677</v>
      </c>
      <c r="J43" s="16">
        <f t="shared" si="9"/>
        <v>0.4677</v>
      </c>
      <c r="K43" s="16">
        <f t="shared" si="10"/>
        <v>0</v>
      </c>
      <c r="L43" s="16">
        <f t="shared" si="11"/>
        <v>0</v>
      </c>
      <c r="M43" s="16">
        <f t="shared" si="12"/>
        <v>0.4677</v>
      </c>
      <c r="N43" s="16">
        <f t="shared" si="13"/>
        <v>46.769999999999996</v>
      </c>
      <c r="O43" s="16">
        <f t="shared" si="14"/>
        <v>46.769999999999996</v>
      </c>
      <c r="P43" s="17">
        <f t="shared" si="15"/>
        <v>0.0005413194444444444</v>
      </c>
      <c r="Q43" s="10" t="e">
        <f>[1]!Punkty(P43,50,"k","k",25)</f>
        <v>#NAME?</v>
      </c>
      <c r="R43" s="10">
        <v>271</v>
      </c>
    </row>
    <row r="44" spans="1:18" ht="12.75">
      <c r="A44" s="1">
        <v>42</v>
      </c>
      <c r="B44" s="13" t="s">
        <v>47</v>
      </c>
      <c r="C44" s="3">
        <v>1994</v>
      </c>
      <c r="D44" s="3"/>
      <c r="E44" s="12" t="s">
        <v>224</v>
      </c>
      <c r="F44" s="14"/>
      <c r="G44" s="7">
        <v>4679</v>
      </c>
      <c r="I44" s="15">
        <f t="shared" si="8"/>
        <v>4679</v>
      </c>
      <c r="J44" s="16">
        <f t="shared" si="9"/>
        <v>0.4679</v>
      </c>
      <c r="K44" s="16">
        <f t="shared" si="10"/>
        <v>0</v>
      </c>
      <c r="L44" s="16">
        <f t="shared" si="11"/>
        <v>0</v>
      </c>
      <c r="M44" s="16">
        <f t="shared" si="12"/>
        <v>0.4679</v>
      </c>
      <c r="N44" s="16">
        <f t="shared" si="13"/>
        <v>46.79</v>
      </c>
      <c r="O44" s="16">
        <f t="shared" si="14"/>
        <v>46.79</v>
      </c>
      <c r="P44" s="17">
        <f t="shared" si="15"/>
        <v>0.0005415509259259259</v>
      </c>
      <c r="Q44" s="10" t="e">
        <f>[1]!Punkty(P44,50,"k","k",25)</f>
        <v>#NAME?</v>
      </c>
      <c r="R44" s="10">
        <v>271</v>
      </c>
    </row>
    <row r="45" spans="1:18" ht="12.75">
      <c r="A45" s="1">
        <v>43</v>
      </c>
      <c r="B45" s="13" t="s">
        <v>48</v>
      </c>
      <c r="C45" s="3">
        <v>1994</v>
      </c>
      <c r="D45" s="3"/>
      <c r="E45" s="12" t="s">
        <v>223</v>
      </c>
      <c r="F45" s="14"/>
      <c r="G45" s="7">
        <v>4681</v>
      </c>
      <c r="I45" s="15">
        <f t="shared" si="8"/>
        <v>4681</v>
      </c>
      <c r="J45" s="16">
        <f t="shared" si="9"/>
        <v>0.4681</v>
      </c>
      <c r="K45" s="16">
        <f t="shared" si="10"/>
        <v>0</v>
      </c>
      <c r="L45" s="16">
        <f t="shared" si="11"/>
        <v>0</v>
      </c>
      <c r="M45" s="16">
        <f t="shared" si="12"/>
        <v>0.4681</v>
      </c>
      <c r="N45" s="16">
        <f t="shared" si="13"/>
        <v>46.81</v>
      </c>
      <c r="O45" s="16">
        <f t="shared" si="14"/>
        <v>46.81</v>
      </c>
      <c r="P45" s="17">
        <f t="shared" si="15"/>
        <v>0.0005417824074074074</v>
      </c>
      <c r="Q45" s="10" t="e">
        <f>[1]!Punkty(P45,50,"k","k",25)</f>
        <v>#NAME?</v>
      </c>
      <c r="R45" s="10">
        <v>270</v>
      </c>
    </row>
    <row r="46" spans="1:18" ht="12.75">
      <c r="A46" s="1">
        <v>44</v>
      </c>
      <c r="B46" s="13" t="s">
        <v>49</v>
      </c>
      <c r="C46" s="3">
        <v>1994</v>
      </c>
      <c r="D46" s="3"/>
      <c r="E46" s="12" t="s">
        <v>14</v>
      </c>
      <c r="F46" s="14"/>
      <c r="G46" s="7">
        <v>4688</v>
      </c>
      <c r="I46" s="15">
        <f t="shared" si="8"/>
        <v>4688</v>
      </c>
      <c r="J46" s="16">
        <f t="shared" si="9"/>
        <v>0.4688</v>
      </c>
      <c r="K46" s="16">
        <f t="shared" si="10"/>
        <v>0</v>
      </c>
      <c r="L46" s="16">
        <f t="shared" si="11"/>
        <v>0</v>
      </c>
      <c r="M46" s="16">
        <f t="shared" si="12"/>
        <v>0.4688</v>
      </c>
      <c r="N46" s="16">
        <f t="shared" si="13"/>
        <v>46.879999999999995</v>
      </c>
      <c r="O46" s="16">
        <f t="shared" si="14"/>
        <v>46.879999999999995</v>
      </c>
      <c r="P46" s="17">
        <f t="shared" si="15"/>
        <v>0.0005425925925925926</v>
      </c>
      <c r="Q46" s="10" t="e">
        <f>[1]!Punkty(P46,50,"k","k",25)</f>
        <v>#NAME?</v>
      </c>
      <c r="R46" s="10">
        <v>269</v>
      </c>
    </row>
    <row r="47" spans="1:18" ht="12.75">
      <c r="A47" s="1">
        <v>45</v>
      </c>
      <c r="B47" s="13" t="s">
        <v>50</v>
      </c>
      <c r="C47" s="3">
        <v>1994</v>
      </c>
      <c r="D47" s="3"/>
      <c r="E47" s="12" t="s">
        <v>221</v>
      </c>
      <c r="F47" s="14"/>
      <c r="G47" s="7">
        <v>4691</v>
      </c>
      <c r="I47" s="15">
        <f t="shared" si="8"/>
        <v>4691</v>
      </c>
      <c r="J47" s="16">
        <f t="shared" si="9"/>
        <v>0.4691</v>
      </c>
      <c r="K47" s="16">
        <f t="shared" si="10"/>
        <v>0</v>
      </c>
      <c r="L47" s="16">
        <f t="shared" si="11"/>
        <v>0</v>
      </c>
      <c r="M47" s="16">
        <f t="shared" si="12"/>
        <v>0.4691</v>
      </c>
      <c r="N47" s="16">
        <f t="shared" si="13"/>
        <v>46.910000000000004</v>
      </c>
      <c r="O47" s="16">
        <f t="shared" si="14"/>
        <v>46.910000000000004</v>
      </c>
      <c r="P47" s="17">
        <f t="shared" si="15"/>
        <v>0.0005429398148148149</v>
      </c>
      <c r="Q47" s="10" t="e">
        <f>[1]!Punkty(P47,50,"k","k",25)</f>
        <v>#NAME?</v>
      </c>
      <c r="R47" s="10">
        <v>269</v>
      </c>
    </row>
    <row r="48" spans="1:18" ht="12.75">
      <c r="A48" s="1">
        <v>46</v>
      </c>
      <c r="B48" s="13" t="s">
        <v>51</v>
      </c>
      <c r="C48" s="3">
        <v>1994</v>
      </c>
      <c r="D48" s="3"/>
      <c r="E48" s="12" t="s">
        <v>41</v>
      </c>
      <c r="F48" s="14"/>
      <c r="G48" s="7">
        <v>4715</v>
      </c>
      <c r="I48" s="15">
        <f t="shared" si="8"/>
        <v>4715</v>
      </c>
      <c r="J48" s="16">
        <f t="shared" si="9"/>
        <v>0.4715</v>
      </c>
      <c r="K48" s="16">
        <f t="shared" si="10"/>
        <v>0</v>
      </c>
      <c r="L48" s="16">
        <f t="shared" si="11"/>
        <v>0</v>
      </c>
      <c r="M48" s="16">
        <f t="shared" si="12"/>
        <v>0.4715</v>
      </c>
      <c r="N48" s="16">
        <f t="shared" si="13"/>
        <v>47.15</v>
      </c>
      <c r="O48" s="16">
        <f t="shared" si="14"/>
        <v>47.15</v>
      </c>
      <c r="P48" s="17">
        <f t="shared" si="15"/>
        <v>0.0005457175925925925</v>
      </c>
      <c r="Q48" s="10" t="e">
        <f>[1]!Punkty(P48,50,"k","k",25)</f>
        <v>#NAME?</v>
      </c>
      <c r="R48" s="10">
        <v>265</v>
      </c>
    </row>
    <row r="49" spans="1:18" ht="12.75">
      <c r="A49" s="1">
        <v>47</v>
      </c>
      <c r="B49" s="13" t="s">
        <v>52</v>
      </c>
      <c r="C49" s="3">
        <v>1994</v>
      </c>
      <c r="D49" s="3"/>
      <c r="E49" s="12" t="s">
        <v>14</v>
      </c>
      <c r="F49" s="14"/>
      <c r="G49" s="7">
        <v>4716</v>
      </c>
      <c r="I49" s="15">
        <f t="shared" si="8"/>
        <v>4716</v>
      </c>
      <c r="J49" s="16">
        <f t="shared" si="9"/>
        <v>0.4716</v>
      </c>
      <c r="K49" s="16">
        <f t="shared" si="10"/>
        <v>0</v>
      </c>
      <c r="L49" s="16">
        <f t="shared" si="11"/>
        <v>0</v>
      </c>
      <c r="M49" s="16">
        <f t="shared" si="12"/>
        <v>0.4716</v>
      </c>
      <c r="N49" s="16">
        <f t="shared" si="13"/>
        <v>47.160000000000004</v>
      </c>
      <c r="O49" s="16">
        <f t="shared" si="14"/>
        <v>47.160000000000004</v>
      </c>
      <c r="P49" s="17">
        <f t="shared" si="15"/>
        <v>0.0005458333333333334</v>
      </c>
      <c r="Q49" s="10" t="e">
        <f>[1]!Punkty(P49,50,"k","k",25)</f>
        <v>#NAME?</v>
      </c>
      <c r="R49" s="10">
        <v>264</v>
      </c>
    </row>
    <row r="50" spans="1:18" ht="12.75">
      <c r="A50" s="1">
        <v>48</v>
      </c>
      <c r="B50" s="13" t="s">
        <v>53</v>
      </c>
      <c r="C50" s="3">
        <v>1994</v>
      </c>
      <c r="D50" s="3"/>
      <c r="E50" s="12" t="s">
        <v>54</v>
      </c>
      <c r="F50" s="14"/>
      <c r="G50" s="7">
        <v>4757</v>
      </c>
      <c r="I50" s="15">
        <f t="shared" si="8"/>
        <v>4757</v>
      </c>
      <c r="J50" s="16">
        <f t="shared" si="9"/>
        <v>0.4757</v>
      </c>
      <c r="K50" s="16">
        <f t="shared" si="10"/>
        <v>0</v>
      </c>
      <c r="L50" s="16">
        <f t="shared" si="11"/>
        <v>0</v>
      </c>
      <c r="M50" s="16">
        <f t="shared" si="12"/>
        <v>0.4757</v>
      </c>
      <c r="N50" s="16">
        <f t="shared" si="13"/>
        <v>47.57</v>
      </c>
      <c r="O50" s="16">
        <f t="shared" si="14"/>
        <v>47.57</v>
      </c>
      <c r="P50" s="17">
        <f t="shared" si="15"/>
        <v>0.0005505787037037037</v>
      </c>
      <c r="Q50" s="10" t="e">
        <f>[1]!Punkty(P50,50,"k","k",25)</f>
        <v>#NAME?</v>
      </c>
      <c r="R50" s="10">
        <v>258</v>
      </c>
    </row>
    <row r="51" spans="1:18" ht="12.75">
      <c r="A51" s="1">
        <v>49</v>
      </c>
      <c r="B51" s="13" t="s">
        <v>55</v>
      </c>
      <c r="C51" s="3">
        <v>1994</v>
      </c>
      <c r="D51" s="3"/>
      <c r="E51" s="12" t="s">
        <v>14</v>
      </c>
      <c r="F51" s="14"/>
      <c r="G51" s="7">
        <v>4778</v>
      </c>
      <c r="I51" s="15">
        <f t="shared" si="8"/>
        <v>4778</v>
      </c>
      <c r="J51" s="16">
        <f t="shared" si="9"/>
        <v>0.4778</v>
      </c>
      <c r="K51" s="16">
        <f t="shared" si="10"/>
        <v>0</v>
      </c>
      <c r="L51" s="16">
        <f t="shared" si="11"/>
        <v>0</v>
      </c>
      <c r="M51" s="16">
        <f t="shared" si="12"/>
        <v>0.4778</v>
      </c>
      <c r="N51" s="16">
        <f t="shared" si="13"/>
        <v>47.78</v>
      </c>
      <c r="O51" s="16">
        <f t="shared" si="14"/>
        <v>47.78</v>
      </c>
      <c r="P51" s="17">
        <f t="shared" si="15"/>
        <v>0.0005530092592592593</v>
      </c>
      <c r="Q51" s="10" t="e">
        <f>[1]!Punkty(P51,50,"k","k",25)</f>
        <v>#NAME?</v>
      </c>
      <c r="R51" s="10">
        <v>254</v>
      </c>
    </row>
    <row r="52" spans="1:18" ht="12.75">
      <c r="A52" s="1">
        <v>50</v>
      </c>
      <c r="B52" s="13" t="s">
        <v>56</v>
      </c>
      <c r="C52" s="3">
        <v>1994</v>
      </c>
      <c r="D52" s="3"/>
      <c r="E52" s="12" t="s">
        <v>221</v>
      </c>
      <c r="F52" s="14"/>
      <c r="G52" s="7">
        <v>4802</v>
      </c>
      <c r="I52" s="15">
        <f t="shared" si="8"/>
        <v>4802</v>
      </c>
      <c r="J52" s="16">
        <f t="shared" si="9"/>
        <v>0.4802</v>
      </c>
      <c r="K52" s="16">
        <f t="shared" si="10"/>
        <v>0</v>
      </c>
      <c r="L52" s="16">
        <f t="shared" si="11"/>
        <v>0</v>
      </c>
      <c r="M52" s="16">
        <f t="shared" si="12"/>
        <v>0.4802</v>
      </c>
      <c r="N52" s="16">
        <f t="shared" si="13"/>
        <v>48.02</v>
      </c>
      <c r="O52" s="16">
        <f t="shared" si="14"/>
        <v>48.02</v>
      </c>
      <c r="P52" s="17">
        <f t="shared" si="15"/>
        <v>0.000555787037037037</v>
      </c>
      <c r="Q52" s="10" t="e">
        <f>[1]!Punkty(P52,50,"k","k",25)</f>
        <v>#NAME?</v>
      </c>
      <c r="R52" s="10">
        <v>250</v>
      </c>
    </row>
    <row r="53" spans="1:18" ht="12.75">
      <c r="A53" s="1">
        <v>51</v>
      </c>
      <c r="B53" s="13" t="s">
        <v>57</v>
      </c>
      <c r="C53" s="3">
        <v>1994</v>
      </c>
      <c r="D53" s="3"/>
      <c r="E53" s="12" t="s">
        <v>223</v>
      </c>
      <c r="F53" s="14"/>
      <c r="G53" s="7">
        <v>4807</v>
      </c>
      <c r="I53" s="15">
        <f t="shared" si="8"/>
        <v>4807</v>
      </c>
      <c r="J53" s="16">
        <f t="shared" si="9"/>
        <v>0.4807</v>
      </c>
      <c r="K53" s="16">
        <f t="shared" si="10"/>
        <v>0</v>
      </c>
      <c r="L53" s="16">
        <f t="shared" si="11"/>
        <v>0</v>
      </c>
      <c r="M53" s="16">
        <f t="shared" si="12"/>
        <v>0.4807</v>
      </c>
      <c r="N53" s="16">
        <f t="shared" si="13"/>
        <v>48.07</v>
      </c>
      <c r="O53" s="16">
        <f t="shared" si="14"/>
        <v>48.07</v>
      </c>
      <c r="P53" s="17">
        <f t="shared" si="15"/>
        <v>0.0005563657407407407</v>
      </c>
      <c r="Q53" s="10" t="e">
        <f>[1]!Punkty(P53,50,"k","k",25)</f>
        <v>#NAME?</v>
      </c>
      <c r="R53" s="10">
        <v>250</v>
      </c>
    </row>
    <row r="54" spans="1:18" ht="12.75">
      <c r="A54" s="1">
        <v>52</v>
      </c>
      <c r="B54" s="13" t="s">
        <v>58</v>
      </c>
      <c r="C54" s="3">
        <v>1994</v>
      </c>
      <c r="D54" s="3"/>
      <c r="E54" s="12" t="s">
        <v>14</v>
      </c>
      <c r="F54" s="14"/>
      <c r="G54" s="7">
        <v>4863</v>
      </c>
      <c r="I54" s="15">
        <f t="shared" si="8"/>
        <v>4863</v>
      </c>
      <c r="J54" s="16">
        <f t="shared" si="9"/>
        <v>0.4863</v>
      </c>
      <c r="K54" s="16">
        <f t="shared" si="10"/>
        <v>0</v>
      </c>
      <c r="L54" s="16">
        <f t="shared" si="11"/>
        <v>0</v>
      </c>
      <c r="M54" s="16">
        <f t="shared" si="12"/>
        <v>0.4863</v>
      </c>
      <c r="N54" s="16">
        <f t="shared" si="13"/>
        <v>48.63</v>
      </c>
      <c r="O54" s="16">
        <f t="shared" si="14"/>
        <v>48.63</v>
      </c>
      <c r="P54" s="17">
        <f t="shared" si="15"/>
        <v>0.0005628472222222223</v>
      </c>
      <c r="Q54" s="10" t="e">
        <f>[1]!Punkty(P54,50,"k","k",25)</f>
        <v>#NAME?</v>
      </c>
      <c r="R54" s="10">
        <v>241</v>
      </c>
    </row>
    <row r="55" spans="1:18" ht="12.75">
      <c r="A55" s="1">
        <v>53</v>
      </c>
      <c r="B55" s="13" t="s">
        <v>59</v>
      </c>
      <c r="C55" s="3">
        <v>1994</v>
      </c>
      <c r="D55" s="3"/>
      <c r="E55" s="12" t="s">
        <v>223</v>
      </c>
      <c r="F55" s="14"/>
      <c r="G55" s="7">
        <v>4875</v>
      </c>
      <c r="I55" s="15">
        <f t="shared" si="8"/>
        <v>4875</v>
      </c>
      <c r="J55" s="16">
        <f t="shared" si="9"/>
        <v>0.4875</v>
      </c>
      <c r="K55" s="16">
        <f t="shared" si="10"/>
        <v>0</v>
      </c>
      <c r="L55" s="16">
        <f t="shared" si="11"/>
        <v>0</v>
      </c>
      <c r="M55" s="16">
        <f t="shared" si="12"/>
        <v>0.4875</v>
      </c>
      <c r="N55" s="16">
        <f t="shared" si="13"/>
        <v>48.75</v>
      </c>
      <c r="O55" s="16">
        <f t="shared" si="14"/>
        <v>48.75</v>
      </c>
      <c r="P55" s="17">
        <f t="shared" si="15"/>
        <v>0.0005642361111111111</v>
      </c>
      <c r="Q55" s="10" t="e">
        <f>[1]!Punkty(P55,50,"k","k",25)</f>
        <v>#NAME?</v>
      </c>
      <c r="R55" s="10">
        <v>239</v>
      </c>
    </row>
    <row r="56" spans="1:18" ht="12.75">
      <c r="A56" s="1">
        <v>54</v>
      </c>
      <c r="B56" s="13" t="s">
        <v>60</v>
      </c>
      <c r="C56" s="3">
        <v>1994</v>
      </c>
      <c r="D56" s="3"/>
      <c r="E56" s="12" t="s">
        <v>221</v>
      </c>
      <c r="F56" s="14"/>
      <c r="G56" s="7">
        <v>4882</v>
      </c>
      <c r="I56" s="15">
        <f t="shared" si="8"/>
        <v>4882</v>
      </c>
      <c r="J56" s="16">
        <f t="shared" si="9"/>
        <v>0.4882</v>
      </c>
      <c r="K56" s="16">
        <f t="shared" si="10"/>
        <v>0</v>
      </c>
      <c r="L56" s="16">
        <f t="shared" si="11"/>
        <v>0</v>
      </c>
      <c r="M56" s="16">
        <f t="shared" si="12"/>
        <v>0.4882</v>
      </c>
      <c r="N56" s="16">
        <f t="shared" si="13"/>
        <v>48.82</v>
      </c>
      <c r="O56" s="16">
        <f t="shared" si="14"/>
        <v>48.82</v>
      </c>
      <c r="P56" s="17">
        <f t="shared" si="15"/>
        <v>0.0005650462962962963</v>
      </c>
      <c r="Q56" s="10" t="e">
        <f>[1]!Punkty(P56,50,"k","k",25)</f>
        <v>#NAME?</v>
      </c>
      <c r="R56" s="10">
        <v>238</v>
      </c>
    </row>
    <row r="57" spans="1:18" ht="14.25">
      <c r="A57" s="1">
        <v>55</v>
      </c>
      <c r="B57" s="13" t="s">
        <v>61</v>
      </c>
      <c r="C57" s="3">
        <v>1994</v>
      </c>
      <c r="E57" s="12" t="s">
        <v>224</v>
      </c>
      <c r="G57" s="7">
        <v>4888</v>
      </c>
      <c r="I57" s="15">
        <f t="shared" si="8"/>
        <v>4888</v>
      </c>
      <c r="J57" s="16">
        <f t="shared" si="9"/>
        <v>0.4888</v>
      </c>
      <c r="K57" s="16">
        <f t="shared" si="10"/>
        <v>0</v>
      </c>
      <c r="L57" s="16">
        <f t="shared" si="11"/>
        <v>0</v>
      </c>
      <c r="M57" s="16">
        <f t="shared" si="12"/>
        <v>0.4888</v>
      </c>
      <c r="N57" s="16">
        <f t="shared" si="13"/>
        <v>48.88</v>
      </c>
      <c r="O57" s="16">
        <f t="shared" si="14"/>
        <v>48.88</v>
      </c>
      <c r="P57" s="17">
        <f t="shared" si="15"/>
        <v>0.0005657407407407408</v>
      </c>
      <c r="Q57" s="10" t="e">
        <f>[1]!Punkty(P57,50,"k","k",25)</f>
        <v>#NAME?</v>
      </c>
      <c r="R57" s="10">
        <v>237</v>
      </c>
    </row>
    <row r="58" spans="1:18" ht="12.75">
      <c r="A58" s="1">
        <v>56</v>
      </c>
      <c r="B58" s="13" t="s">
        <v>62</v>
      </c>
      <c r="C58" s="3">
        <v>1994</v>
      </c>
      <c r="D58" s="3"/>
      <c r="E58" s="12" t="s">
        <v>226</v>
      </c>
      <c r="F58" s="14"/>
      <c r="G58" s="7">
        <v>4925</v>
      </c>
      <c r="I58" s="15">
        <f t="shared" si="8"/>
        <v>4925</v>
      </c>
      <c r="J58" s="16">
        <f t="shared" si="9"/>
        <v>0.4925</v>
      </c>
      <c r="K58" s="16">
        <f t="shared" si="10"/>
        <v>0</v>
      </c>
      <c r="L58" s="16">
        <f t="shared" si="11"/>
        <v>0</v>
      </c>
      <c r="M58" s="16">
        <f t="shared" si="12"/>
        <v>0.4925</v>
      </c>
      <c r="N58" s="16">
        <f t="shared" si="13"/>
        <v>49.25</v>
      </c>
      <c r="O58" s="16">
        <f t="shared" si="14"/>
        <v>49.25</v>
      </c>
      <c r="P58" s="17">
        <f t="shared" si="15"/>
        <v>0.0005700231481481482</v>
      </c>
      <c r="Q58" s="10" t="e">
        <f>[1]!Punkty(P58,50,"k","k",25)</f>
        <v>#NAME?</v>
      </c>
      <c r="R58" s="10">
        <v>232</v>
      </c>
    </row>
    <row r="59" spans="1:18" ht="12.75">
      <c r="A59" s="1">
        <v>57</v>
      </c>
      <c r="B59" s="13" t="s">
        <v>63</v>
      </c>
      <c r="C59" s="3">
        <v>1994</v>
      </c>
      <c r="D59" s="3"/>
      <c r="E59" s="12" t="s">
        <v>226</v>
      </c>
      <c r="F59" s="14"/>
      <c r="G59" s="7">
        <v>4975</v>
      </c>
      <c r="I59" s="15">
        <f t="shared" si="8"/>
        <v>4975</v>
      </c>
      <c r="J59" s="16">
        <f t="shared" si="9"/>
        <v>0.4975</v>
      </c>
      <c r="K59" s="16">
        <f t="shared" si="10"/>
        <v>0</v>
      </c>
      <c r="L59" s="16">
        <f t="shared" si="11"/>
        <v>0</v>
      </c>
      <c r="M59" s="16">
        <f t="shared" si="12"/>
        <v>0.4975</v>
      </c>
      <c r="N59" s="16">
        <f t="shared" si="13"/>
        <v>49.75</v>
      </c>
      <c r="O59" s="16">
        <f t="shared" si="14"/>
        <v>49.75</v>
      </c>
      <c r="P59" s="17">
        <f t="shared" si="15"/>
        <v>0.0005758101851851852</v>
      </c>
      <c r="Q59" s="10" t="e">
        <f>[1]!Punkty(P59,50,"k","k",25)</f>
        <v>#NAME?</v>
      </c>
      <c r="R59" s="10">
        <v>225</v>
      </c>
    </row>
    <row r="60" spans="1:18" ht="12.75">
      <c r="A60" s="1">
        <v>58</v>
      </c>
      <c r="B60" s="13" t="s">
        <v>64</v>
      </c>
      <c r="C60" s="3">
        <v>1994</v>
      </c>
      <c r="D60" s="3"/>
      <c r="E60" s="12" t="s">
        <v>65</v>
      </c>
      <c r="F60" s="14"/>
      <c r="G60" s="7">
        <v>4978</v>
      </c>
      <c r="I60" s="15">
        <f t="shared" si="8"/>
        <v>4978</v>
      </c>
      <c r="J60" s="16">
        <f t="shared" si="9"/>
        <v>0.4978</v>
      </c>
      <c r="K60" s="16">
        <f t="shared" si="10"/>
        <v>0</v>
      </c>
      <c r="L60" s="16">
        <f t="shared" si="11"/>
        <v>0</v>
      </c>
      <c r="M60" s="16">
        <f t="shared" si="12"/>
        <v>0.4978</v>
      </c>
      <c r="N60" s="16">
        <f t="shared" si="13"/>
        <v>49.78</v>
      </c>
      <c r="O60" s="16">
        <f t="shared" si="14"/>
        <v>49.78</v>
      </c>
      <c r="P60" s="17">
        <f t="shared" si="15"/>
        <v>0.0005761574074074074</v>
      </c>
      <c r="Q60" s="10" t="e">
        <f>[1]!Punkty(P60,50,"k","k",25)</f>
        <v>#NAME?</v>
      </c>
      <c r="R60" s="10">
        <v>225</v>
      </c>
    </row>
    <row r="61" spans="1:18" ht="12.75">
      <c r="A61" s="1">
        <v>59</v>
      </c>
      <c r="B61" s="13" t="s">
        <v>66</v>
      </c>
      <c r="C61" s="3">
        <v>1994</v>
      </c>
      <c r="D61" s="3"/>
      <c r="E61" s="12" t="s">
        <v>227</v>
      </c>
      <c r="F61" s="14"/>
      <c r="G61" s="7">
        <v>4982</v>
      </c>
      <c r="I61" s="15">
        <f t="shared" si="8"/>
        <v>4982</v>
      </c>
      <c r="J61" s="16">
        <f t="shared" si="9"/>
        <v>0.4982</v>
      </c>
      <c r="K61" s="16">
        <f t="shared" si="10"/>
        <v>0</v>
      </c>
      <c r="L61" s="16">
        <f t="shared" si="11"/>
        <v>0</v>
      </c>
      <c r="M61" s="16">
        <f t="shared" si="12"/>
        <v>0.4982</v>
      </c>
      <c r="N61" s="16">
        <f t="shared" si="13"/>
        <v>49.81999999999999</v>
      </c>
      <c r="O61" s="16">
        <f t="shared" si="14"/>
        <v>49.81999999999999</v>
      </c>
      <c r="P61" s="17">
        <f t="shared" si="15"/>
        <v>0.0005766203703703702</v>
      </c>
      <c r="Q61" s="10" t="e">
        <f>[1]!Punkty(P61,50,"k","k",25)</f>
        <v>#NAME?</v>
      </c>
      <c r="R61" s="10">
        <v>224</v>
      </c>
    </row>
    <row r="62" spans="1:18" ht="12.75">
      <c r="A62" s="1">
        <v>60</v>
      </c>
      <c r="B62" s="13" t="s">
        <v>67</v>
      </c>
      <c r="C62" s="3">
        <v>1994</v>
      </c>
      <c r="D62" s="3"/>
      <c r="E62" s="12" t="s">
        <v>221</v>
      </c>
      <c r="F62" s="14"/>
      <c r="G62" s="7">
        <v>4984</v>
      </c>
      <c r="I62" s="15">
        <f t="shared" si="8"/>
        <v>4984</v>
      </c>
      <c r="J62" s="16">
        <f t="shared" si="9"/>
        <v>0.4984</v>
      </c>
      <c r="K62" s="16">
        <f t="shared" si="10"/>
        <v>0</v>
      </c>
      <c r="L62" s="16">
        <f t="shared" si="11"/>
        <v>0</v>
      </c>
      <c r="M62" s="16">
        <f t="shared" si="12"/>
        <v>0.4984</v>
      </c>
      <c r="N62" s="16">
        <f t="shared" si="13"/>
        <v>49.84</v>
      </c>
      <c r="O62" s="16">
        <f t="shared" si="14"/>
        <v>49.84</v>
      </c>
      <c r="P62" s="17">
        <f t="shared" si="15"/>
        <v>0.0005768518518518519</v>
      </c>
      <c r="Q62" s="10" t="e">
        <f>[1]!Punkty(P62,50,"k","k",25)</f>
        <v>#NAME?</v>
      </c>
      <c r="R62" s="10">
        <v>224</v>
      </c>
    </row>
    <row r="63" spans="1:18" ht="14.25">
      <c r="A63" s="1">
        <v>61</v>
      </c>
      <c r="B63" s="18" t="s">
        <v>68</v>
      </c>
      <c r="C63" s="3">
        <v>1994</v>
      </c>
      <c r="E63" s="12" t="s">
        <v>223</v>
      </c>
      <c r="G63" s="7">
        <v>4995</v>
      </c>
      <c r="I63" s="15">
        <f t="shared" si="8"/>
        <v>4995</v>
      </c>
      <c r="J63" s="16">
        <f t="shared" si="9"/>
        <v>0.4995</v>
      </c>
      <c r="K63" s="16">
        <f t="shared" si="10"/>
        <v>0</v>
      </c>
      <c r="L63" s="16">
        <f t="shared" si="11"/>
        <v>0</v>
      </c>
      <c r="M63" s="16">
        <f t="shared" si="12"/>
        <v>0.4995</v>
      </c>
      <c r="N63" s="16">
        <f t="shared" si="13"/>
        <v>49.949999999999996</v>
      </c>
      <c r="O63" s="16">
        <f t="shared" si="14"/>
        <v>49.949999999999996</v>
      </c>
      <c r="P63" s="17">
        <f t="shared" si="15"/>
        <v>0.000578125</v>
      </c>
      <c r="Q63" s="10" t="e">
        <f>[1]!Punkty(P63,50,"k","k",25)</f>
        <v>#NAME?</v>
      </c>
      <c r="R63" s="10">
        <v>223</v>
      </c>
    </row>
    <row r="64" spans="1:18" ht="14.25">
      <c r="A64" s="1">
        <v>62</v>
      </c>
      <c r="B64" s="13" t="s">
        <v>69</v>
      </c>
      <c r="C64" s="3">
        <v>1994</v>
      </c>
      <c r="E64" s="12" t="s">
        <v>221</v>
      </c>
      <c r="G64" s="7">
        <v>5000</v>
      </c>
      <c r="I64" s="15">
        <f t="shared" si="8"/>
        <v>5000</v>
      </c>
      <c r="J64" s="16">
        <f t="shared" si="9"/>
        <v>0.5</v>
      </c>
      <c r="K64" s="16">
        <f t="shared" si="10"/>
        <v>0</v>
      </c>
      <c r="L64" s="16">
        <f t="shared" si="11"/>
        <v>0</v>
      </c>
      <c r="M64" s="16">
        <f t="shared" si="12"/>
        <v>0.5</v>
      </c>
      <c r="N64" s="16">
        <f t="shared" si="13"/>
        <v>50</v>
      </c>
      <c r="O64" s="16">
        <f t="shared" si="14"/>
        <v>50</v>
      </c>
      <c r="P64" s="17">
        <f t="shared" si="15"/>
        <v>0.0005787037037037037</v>
      </c>
      <c r="Q64" s="10" t="e">
        <f>[1]!Punkty(P64,50,"k","k",25)</f>
        <v>#NAME?</v>
      </c>
      <c r="R64" s="10">
        <v>222</v>
      </c>
    </row>
    <row r="65" spans="1:18" ht="12.75">
      <c r="A65" s="1">
        <v>63</v>
      </c>
      <c r="B65" s="13" t="s">
        <v>70</v>
      </c>
      <c r="C65" s="3">
        <v>1994</v>
      </c>
      <c r="D65" s="3"/>
      <c r="E65" s="12" t="s">
        <v>14</v>
      </c>
      <c r="F65" s="14"/>
      <c r="G65" s="7">
        <v>5006</v>
      </c>
      <c r="I65" s="15">
        <f t="shared" si="8"/>
        <v>5006</v>
      </c>
      <c r="J65" s="16">
        <f t="shared" si="9"/>
        <v>0.5006</v>
      </c>
      <c r="K65" s="16">
        <f t="shared" si="10"/>
        <v>0</v>
      </c>
      <c r="L65" s="16">
        <f t="shared" si="11"/>
        <v>0</v>
      </c>
      <c r="M65" s="16">
        <f t="shared" si="12"/>
        <v>0.5006</v>
      </c>
      <c r="N65" s="16">
        <f t="shared" si="13"/>
        <v>50.06</v>
      </c>
      <c r="O65" s="16">
        <f t="shared" si="14"/>
        <v>50.06</v>
      </c>
      <c r="P65" s="17">
        <f t="shared" si="15"/>
        <v>0.0005793981481481482</v>
      </c>
      <c r="Q65" s="10" t="e">
        <f>[1]!Punkty(P65,50,"k","k",25)</f>
        <v>#NAME?</v>
      </c>
      <c r="R65" s="10">
        <v>221</v>
      </c>
    </row>
    <row r="66" spans="1:18" ht="12.75">
      <c r="A66" s="1">
        <v>64</v>
      </c>
      <c r="B66" s="13" t="s">
        <v>71</v>
      </c>
      <c r="C66" s="3">
        <v>1994</v>
      </c>
      <c r="D66" s="3"/>
      <c r="E66" s="12" t="s">
        <v>221</v>
      </c>
      <c r="F66" s="14"/>
      <c r="G66" s="7">
        <v>5006</v>
      </c>
      <c r="I66" s="15">
        <f t="shared" si="8"/>
        <v>5006</v>
      </c>
      <c r="J66" s="16">
        <f t="shared" si="9"/>
        <v>0.5006</v>
      </c>
      <c r="K66" s="16">
        <f t="shared" si="10"/>
        <v>0</v>
      </c>
      <c r="L66" s="16">
        <f t="shared" si="11"/>
        <v>0</v>
      </c>
      <c r="M66" s="16">
        <f t="shared" si="12"/>
        <v>0.5006</v>
      </c>
      <c r="N66" s="16">
        <f t="shared" si="13"/>
        <v>50.06</v>
      </c>
      <c r="O66" s="16">
        <f t="shared" si="14"/>
        <v>50.06</v>
      </c>
      <c r="P66" s="17">
        <f t="shared" si="15"/>
        <v>0.0005793981481481482</v>
      </c>
      <c r="Q66" s="10" t="e">
        <f>[1]!Punkty(P66,50,"k","k",25)</f>
        <v>#NAME?</v>
      </c>
      <c r="R66" s="10">
        <v>221</v>
      </c>
    </row>
    <row r="67" spans="1:18" ht="14.25">
      <c r="A67" s="1">
        <v>65</v>
      </c>
      <c r="B67" s="13" t="s">
        <v>72</v>
      </c>
      <c r="C67" s="3">
        <v>1994</v>
      </c>
      <c r="E67" s="12" t="s">
        <v>226</v>
      </c>
      <c r="G67" s="7">
        <v>5032</v>
      </c>
      <c r="I67" s="15">
        <f aca="true" t="shared" si="16" ref="I67:I85">G67</f>
        <v>5032</v>
      </c>
      <c r="J67" s="16">
        <f aca="true" t="shared" si="17" ref="J67:J98">I67/10000</f>
        <v>0.5032</v>
      </c>
      <c r="K67" s="16">
        <f aca="true" t="shared" si="18" ref="K67:K98">TRUNC(J67,0)</f>
        <v>0</v>
      </c>
      <c r="L67" s="16">
        <f aca="true" t="shared" si="19" ref="L67:L98">PRODUCT(K67,60)</f>
        <v>0</v>
      </c>
      <c r="M67" s="16">
        <f aca="true" t="shared" si="20" ref="M67:M85">SUM(J67,-K67)</f>
        <v>0.5032</v>
      </c>
      <c r="N67" s="16">
        <f aca="true" t="shared" si="21" ref="N67:N98">M67/0.01</f>
        <v>50.32</v>
      </c>
      <c r="O67" s="16">
        <f aca="true" t="shared" si="22" ref="O67:O98">SUM(L67,N67)</f>
        <v>50.32</v>
      </c>
      <c r="P67" s="17">
        <f aca="true" t="shared" si="23" ref="P67:P98">O67/86400</f>
        <v>0.0005824074074074075</v>
      </c>
      <c r="Q67" s="10" t="e">
        <f>[1]!Punkty(P67,50,"k","k",25)</f>
        <v>#NAME?</v>
      </c>
      <c r="R67" s="10">
        <v>218</v>
      </c>
    </row>
    <row r="68" spans="1:18" ht="12.75">
      <c r="A68" s="1">
        <v>66</v>
      </c>
      <c r="B68" s="13" t="s">
        <v>73</v>
      </c>
      <c r="C68" s="3">
        <v>1994</v>
      </c>
      <c r="D68" s="3"/>
      <c r="E68" s="12" t="s">
        <v>226</v>
      </c>
      <c r="F68" s="14"/>
      <c r="G68" s="7">
        <v>5036</v>
      </c>
      <c r="I68" s="15">
        <f t="shared" si="16"/>
        <v>5036</v>
      </c>
      <c r="J68" s="16">
        <f t="shared" si="17"/>
        <v>0.5036</v>
      </c>
      <c r="K68" s="16">
        <f t="shared" si="18"/>
        <v>0</v>
      </c>
      <c r="L68" s="16">
        <f t="shared" si="19"/>
        <v>0</v>
      </c>
      <c r="M68" s="16">
        <f t="shared" si="20"/>
        <v>0.5036</v>
      </c>
      <c r="N68" s="16">
        <f t="shared" si="21"/>
        <v>50.36000000000001</v>
      </c>
      <c r="O68" s="16">
        <f t="shared" si="22"/>
        <v>50.36000000000001</v>
      </c>
      <c r="P68" s="17">
        <f t="shared" si="23"/>
        <v>0.0005828703703703704</v>
      </c>
      <c r="Q68" s="10" t="e">
        <f>[1]!Punkty(P68,50,"k","k",25)</f>
        <v>#NAME?</v>
      </c>
      <c r="R68" s="10">
        <v>217</v>
      </c>
    </row>
    <row r="69" spans="1:18" ht="12.75">
      <c r="A69" s="1">
        <v>67</v>
      </c>
      <c r="B69" s="13" t="s">
        <v>74</v>
      </c>
      <c r="C69" s="3">
        <v>1994</v>
      </c>
      <c r="D69" s="3"/>
      <c r="E69" s="12" t="s">
        <v>225</v>
      </c>
      <c r="F69" s="14"/>
      <c r="G69" s="7">
        <v>5044</v>
      </c>
      <c r="I69" s="15">
        <f t="shared" si="16"/>
        <v>5044</v>
      </c>
      <c r="J69" s="16">
        <f t="shared" si="17"/>
        <v>0.5044</v>
      </c>
      <c r="K69" s="16">
        <f t="shared" si="18"/>
        <v>0</v>
      </c>
      <c r="L69" s="16">
        <f t="shared" si="19"/>
        <v>0</v>
      </c>
      <c r="M69" s="16">
        <f t="shared" si="20"/>
        <v>0.5044</v>
      </c>
      <c r="N69" s="16">
        <f t="shared" si="21"/>
        <v>50.44</v>
      </c>
      <c r="O69" s="16">
        <f t="shared" si="22"/>
        <v>50.44</v>
      </c>
      <c r="P69" s="17">
        <f t="shared" si="23"/>
        <v>0.0005837962962962962</v>
      </c>
      <c r="Q69" s="10" t="e">
        <f>[1]!Punkty(P69,50,"k","k",25)</f>
        <v>#NAME?</v>
      </c>
      <c r="R69" s="10">
        <v>216</v>
      </c>
    </row>
    <row r="70" spans="1:18" ht="12.75">
      <c r="A70" s="1">
        <v>68</v>
      </c>
      <c r="B70" s="13" t="s">
        <v>75</v>
      </c>
      <c r="C70" s="3">
        <v>1994</v>
      </c>
      <c r="D70" s="3"/>
      <c r="E70" s="12" t="s">
        <v>226</v>
      </c>
      <c r="F70" s="14"/>
      <c r="G70" s="7">
        <v>5071</v>
      </c>
      <c r="I70" s="15">
        <f t="shared" si="16"/>
        <v>5071</v>
      </c>
      <c r="J70" s="16">
        <f t="shared" si="17"/>
        <v>0.5071</v>
      </c>
      <c r="K70" s="16">
        <f t="shared" si="18"/>
        <v>0</v>
      </c>
      <c r="L70" s="16">
        <f t="shared" si="19"/>
        <v>0</v>
      </c>
      <c r="M70" s="16">
        <f t="shared" si="20"/>
        <v>0.5071</v>
      </c>
      <c r="N70" s="16">
        <f t="shared" si="21"/>
        <v>50.71</v>
      </c>
      <c r="O70" s="16">
        <f t="shared" si="22"/>
        <v>50.71</v>
      </c>
      <c r="P70" s="17">
        <f t="shared" si="23"/>
        <v>0.0005869212962962963</v>
      </c>
      <c r="Q70" s="10" t="e">
        <f>[1]!Punkty(P70,50,"k","k",25)</f>
        <v>#NAME?</v>
      </c>
      <c r="R70" s="10">
        <v>213</v>
      </c>
    </row>
    <row r="71" spans="1:18" ht="12.75">
      <c r="A71" s="1">
        <v>69</v>
      </c>
      <c r="B71" s="13" t="s">
        <v>76</v>
      </c>
      <c r="C71" s="3">
        <v>1994</v>
      </c>
      <c r="D71" s="3"/>
      <c r="E71" s="12" t="s">
        <v>14</v>
      </c>
      <c r="F71" s="14"/>
      <c r="G71" s="7">
        <v>5094</v>
      </c>
      <c r="I71" s="15">
        <f t="shared" si="16"/>
        <v>5094</v>
      </c>
      <c r="J71" s="16">
        <f t="shared" si="17"/>
        <v>0.5094</v>
      </c>
      <c r="K71" s="16">
        <f t="shared" si="18"/>
        <v>0</v>
      </c>
      <c r="L71" s="16">
        <f t="shared" si="19"/>
        <v>0</v>
      </c>
      <c r="M71" s="16">
        <f t="shared" si="20"/>
        <v>0.5094</v>
      </c>
      <c r="N71" s="16">
        <f t="shared" si="21"/>
        <v>50.94</v>
      </c>
      <c r="O71" s="16">
        <f t="shared" si="22"/>
        <v>50.94</v>
      </c>
      <c r="P71" s="17">
        <f t="shared" si="23"/>
        <v>0.0005895833333333333</v>
      </c>
      <c r="Q71" s="10" t="e">
        <f>[1]!Punkty(P71,50,"k","k",25)</f>
        <v>#NAME?</v>
      </c>
      <c r="R71" s="10">
        <v>210</v>
      </c>
    </row>
    <row r="72" spans="1:18" ht="12.75">
      <c r="A72" s="1">
        <v>70</v>
      </c>
      <c r="B72" s="13" t="s">
        <v>77</v>
      </c>
      <c r="C72" s="3">
        <v>1994</v>
      </c>
      <c r="D72" s="3"/>
      <c r="E72" s="12" t="s">
        <v>65</v>
      </c>
      <c r="F72" s="14"/>
      <c r="G72" s="7">
        <v>5103</v>
      </c>
      <c r="I72" s="15">
        <f t="shared" si="16"/>
        <v>5103</v>
      </c>
      <c r="J72" s="16">
        <f t="shared" si="17"/>
        <v>0.5103</v>
      </c>
      <c r="K72" s="16">
        <f t="shared" si="18"/>
        <v>0</v>
      </c>
      <c r="L72" s="16">
        <f t="shared" si="19"/>
        <v>0</v>
      </c>
      <c r="M72" s="16">
        <f t="shared" si="20"/>
        <v>0.5103</v>
      </c>
      <c r="N72" s="16">
        <f t="shared" si="21"/>
        <v>51.029999999999994</v>
      </c>
      <c r="O72" s="16">
        <f t="shared" si="22"/>
        <v>51.029999999999994</v>
      </c>
      <c r="P72" s="17">
        <f t="shared" si="23"/>
        <v>0.0005906249999999999</v>
      </c>
      <c r="Q72" s="10" t="e">
        <f>[1]!Punkty(P72,50,"k","k",25)</f>
        <v>#NAME?</v>
      </c>
      <c r="R72" s="10">
        <v>209</v>
      </c>
    </row>
    <row r="73" spans="1:18" ht="12.75">
      <c r="A73" s="1">
        <v>71</v>
      </c>
      <c r="B73" s="13" t="s">
        <v>78</v>
      </c>
      <c r="C73" s="3">
        <v>1994</v>
      </c>
      <c r="D73" s="3"/>
      <c r="E73" s="12" t="s">
        <v>224</v>
      </c>
      <c r="F73" s="14"/>
      <c r="G73" s="7">
        <v>5124</v>
      </c>
      <c r="I73" s="15">
        <f t="shared" si="16"/>
        <v>5124</v>
      </c>
      <c r="J73" s="16">
        <f t="shared" si="17"/>
        <v>0.5124</v>
      </c>
      <c r="K73" s="16">
        <f t="shared" si="18"/>
        <v>0</v>
      </c>
      <c r="L73" s="16">
        <f t="shared" si="19"/>
        <v>0</v>
      </c>
      <c r="M73" s="16">
        <f t="shared" si="20"/>
        <v>0.5124</v>
      </c>
      <c r="N73" s="16">
        <f t="shared" si="21"/>
        <v>51.239999999999995</v>
      </c>
      <c r="O73" s="16">
        <f t="shared" si="22"/>
        <v>51.239999999999995</v>
      </c>
      <c r="P73" s="17">
        <f t="shared" si="23"/>
        <v>0.0005930555555555555</v>
      </c>
      <c r="Q73" s="10" t="e">
        <f>[1]!Punkty(P73,50,"k","k",25)</f>
        <v>#NAME?</v>
      </c>
      <c r="R73" s="10">
        <v>206</v>
      </c>
    </row>
    <row r="74" spans="1:18" ht="12.75">
      <c r="A74" s="1">
        <v>72</v>
      </c>
      <c r="B74" s="13" t="s">
        <v>79</v>
      </c>
      <c r="C74" s="3">
        <v>1994</v>
      </c>
      <c r="D74" s="3"/>
      <c r="E74" s="12" t="s">
        <v>224</v>
      </c>
      <c r="F74" s="14"/>
      <c r="G74" s="7">
        <v>5140</v>
      </c>
      <c r="I74" s="15">
        <f t="shared" si="16"/>
        <v>5140</v>
      </c>
      <c r="J74" s="16">
        <f t="shared" si="17"/>
        <v>0.514</v>
      </c>
      <c r="K74" s="16">
        <f t="shared" si="18"/>
        <v>0</v>
      </c>
      <c r="L74" s="16">
        <f t="shared" si="19"/>
        <v>0</v>
      </c>
      <c r="M74" s="16">
        <f t="shared" si="20"/>
        <v>0.514</v>
      </c>
      <c r="N74" s="16">
        <f t="shared" si="21"/>
        <v>51.4</v>
      </c>
      <c r="O74" s="16">
        <f t="shared" si="22"/>
        <v>51.4</v>
      </c>
      <c r="P74" s="17">
        <f t="shared" si="23"/>
        <v>0.0005949074074074074</v>
      </c>
      <c r="Q74" s="10" t="e">
        <f>[1]!Punkty(P74,50,"k","k",25)</f>
        <v>#NAME?</v>
      </c>
      <c r="R74" s="10">
        <v>204</v>
      </c>
    </row>
    <row r="75" spans="1:18" ht="12.75">
      <c r="A75" s="1">
        <v>73</v>
      </c>
      <c r="B75" s="13" t="s">
        <v>80</v>
      </c>
      <c r="C75" s="3">
        <v>1994</v>
      </c>
      <c r="D75" s="3"/>
      <c r="E75" s="12" t="s">
        <v>219</v>
      </c>
      <c r="F75" s="14"/>
      <c r="G75" s="7">
        <v>5159</v>
      </c>
      <c r="I75" s="15">
        <f t="shared" si="16"/>
        <v>5159</v>
      </c>
      <c r="J75" s="16">
        <f t="shared" si="17"/>
        <v>0.5159</v>
      </c>
      <c r="K75" s="16">
        <f t="shared" si="18"/>
        <v>0</v>
      </c>
      <c r="L75" s="16">
        <f t="shared" si="19"/>
        <v>0</v>
      </c>
      <c r="M75" s="16">
        <f t="shared" si="20"/>
        <v>0.5159</v>
      </c>
      <c r="N75" s="16">
        <f t="shared" si="21"/>
        <v>51.59</v>
      </c>
      <c r="O75" s="16">
        <f t="shared" si="22"/>
        <v>51.59</v>
      </c>
      <c r="P75" s="17">
        <f t="shared" si="23"/>
        <v>0.0005971064814814816</v>
      </c>
      <c r="Q75" s="10" t="e">
        <f>[1]!Punkty(P75,50,"k","k",25)</f>
        <v>#NAME?</v>
      </c>
      <c r="R75" s="10">
        <v>202</v>
      </c>
    </row>
    <row r="76" spans="1:18" ht="12.75">
      <c r="A76" s="1">
        <v>74</v>
      </c>
      <c r="B76" s="13" t="s">
        <v>81</v>
      </c>
      <c r="C76" s="3">
        <v>1994</v>
      </c>
      <c r="D76" s="3"/>
      <c r="E76" s="12" t="s">
        <v>228</v>
      </c>
      <c r="F76" s="14" t="s">
        <v>82</v>
      </c>
      <c r="G76" s="7">
        <v>5159</v>
      </c>
      <c r="I76" s="15">
        <f t="shared" si="16"/>
        <v>5159</v>
      </c>
      <c r="J76" s="16">
        <f t="shared" si="17"/>
        <v>0.5159</v>
      </c>
      <c r="K76" s="16">
        <f t="shared" si="18"/>
        <v>0</v>
      </c>
      <c r="L76" s="16">
        <f t="shared" si="19"/>
        <v>0</v>
      </c>
      <c r="M76" s="16">
        <f t="shared" si="20"/>
        <v>0.5159</v>
      </c>
      <c r="N76" s="16">
        <f t="shared" si="21"/>
        <v>51.59</v>
      </c>
      <c r="O76" s="16">
        <f t="shared" si="22"/>
        <v>51.59</v>
      </c>
      <c r="P76" s="17">
        <f t="shared" si="23"/>
        <v>0.0005971064814814816</v>
      </c>
      <c r="Q76" s="10" t="e">
        <f>[1]!Punkty(P76,50,"k","k",25)</f>
        <v>#NAME?</v>
      </c>
      <c r="R76" s="10">
        <v>202</v>
      </c>
    </row>
    <row r="77" spans="1:18" ht="12.75">
      <c r="A77" s="1">
        <v>75</v>
      </c>
      <c r="B77" s="13" t="s">
        <v>83</v>
      </c>
      <c r="C77" s="3">
        <v>1994</v>
      </c>
      <c r="D77" s="3"/>
      <c r="E77" s="12" t="s">
        <v>226</v>
      </c>
      <c r="F77" s="14"/>
      <c r="G77" s="7">
        <v>5162</v>
      </c>
      <c r="I77" s="15">
        <f t="shared" si="16"/>
        <v>5162</v>
      </c>
      <c r="J77" s="16">
        <f t="shared" si="17"/>
        <v>0.5162</v>
      </c>
      <c r="K77" s="16">
        <f t="shared" si="18"/>
        <v>0</v>
      </c>
      <c r="L77" s="16">
        <f t="shared" si="19"/>
        <v>0</v>
      </c>
      <c r="M77" s="16">
        <f t="shared" si="20"/>
        <v>0.5162</v>
      </c>
      <c r="N77" s="16">
        <f t="shared" si="21"/>
        <v>51.62</v>
      </c>
      <c r="O77" s="16">
        <f t="shared" si="22"/>
        <v>51.62</v>
      </c>
      <c r="P77" s="17">
        <f t="shared" si="23"/>
        <v>0.0005974537037037037</v>
      </c>
      <c r="Q77" s="10" t="e">
        <f>[1]!Punkty(P77,50,"k","k",25)</f>
        <v>#NAME?</v>
      </c>
      <c r="R77" s="10">
        <v>202</v>
      </c>
    </row>
    <row r="78" spans="1:18" ht="14.25">
      <c r="A78" s="1">
        <v>76</v>
      </c>
      <c r="B78" s="13" t="s">
        <v>84</v>
      </c>
      <c r="C78" s="3">
        <v>1994</v>
      </c>
      <c r="E78" s="12" t="s">
        <v>226</v>
      </c>
      <c r="G78" s="7">
        <v>5171</v>
      </c>
      <c r="I78" s="15">
        <f t="shared" si="16"/>
        <v>5171</v>
      </c>
      <c r="J78" s="16">
        <f t="shared" si="17"/>
        <v>0.5171</v>
      </c>
      <c r="K78" s="16">
        <f t="shared" si="18"/>
        <v>0</v>
      </c>
      <c r="L78" s="16">
        <f t="shared" si="19"/>
        <v>0</v>
      </c>
      <c r="M78" s="16">
        <f t="shared" si="20"/>
        <v>0.5171</v>
      </c>
      <c r="N78" s="16">
        <f t="shared" si="21"/>
        <v>51.71</v>
      </c>
      <c r="O78" s="16">
        <f t="shared" si="22"/>
        <v>51.71</v>
      </c>
      <c r="P78" s="17">
        <f t="shared" si="23"/>
        <v>0.0005984953703703703</v>
      </c>
      <c r="Q78" s="10" t="e">
        <f>[1]!Punkty(P78,50,"k","k",25)</f>
        <v>#NAME?</v>
      </c>
      <c r="R78" s="10">
        <v>201</v>
      </c>
    </row>
    <row r="79" spans="1:18" ht="14.25">
      <c r="A79" s="1">
        <v>77</v>
      </c>
      <c r="B79" s="13" t="s">
        <v>85</v>
      </c>
      <c r="C79" s="3">
        <v>1994</v>
      </c>
      <c r="E79" s="12" t="s">
        <v>225</v>
      </c>
      <c r="G79" s="7">
        <v>5174</v>
      </c>
      <c r="I79" s="15">
        <f t="shared" si="16"/>
        <v>5174</v>
      </c>
      <c r="J79" s="16">
        <f t="shared" si="17"/>
        <v>0.5174</v>
      </c>
      <c r="K79" s="16">
        <f t="shared" si="18"/>
        <v>0</v>
      </c>
      <c r="L79" s="16">
        <f t="shared" si="19"/>
        <v>0</v>
      </c>
      <c r="M79" s="16">
        <f t="shared" si="20"/>
        <v>0.5174</v>
      </c>
      <c r="N79" s="16">
        <f t="shared" si="21"/>
        <v>51.739999999999995</v>
      </c>
      <c r="O79" s="16">
        <f t="shared" si="22"/>
        <v>51.739999999999995</v>
      </c>
      <c r="P79" s="17">
        <f t="shared" si="23"/>
        <v>0.0005988425925925925</v>
      </c>
      <c r="Q79" s="10" t="e">
        <f>[1]!Punkty(P79,50,"k","k",25)</f>
        <v>#NAME?</v>
      </c>
      <c r="R79" s="10">
        <v>200</v>
      </c>
    </row>
    <row r="80" spans="1:18" ht="12.75">
      <c r="A80" s="1">
        <v>78</v>
      </c>
      <c r="B80" s="13" t="s">
        <v>86</v>
      </c>
      <c r="C80" s="3">
        <v>1994</v>
      </c>
      <c r="D80" s="3"/>
      <c r="E80" s="12" t="s">
        <v>224</v>
      </c>
      <c r="F80" s="14"/>
      <c r="G80" s="7">
        <v>5196</v>
      </c>
      <c r="I80" s="15">
        <f t="shared" si="16"/>
        <v>5196</v>
      </c>
      <c r="J80" s="16">
        <f t="shared" si="17"/>
        <v>0.5196</v>
      </c>
      <c r="K80" s="16">
        <f t="shared" si="18"/>
        <v>0</v>
      </c>
      <c r="L80" s="16">
        <f t="shared" si="19"/>
        <v>0</v>
      </c>
      <c r="M80" s="16">
        <f t="shared" si="20"/>
        <v>0.5196</v>
      </c>
      <c r="N80" s="16">
        <f t="shared" si="21"/>
        <v>51.959999999999994</v>
      </c>
      <c r="O80" s="16">
        <f t="shared" si="22"/>
        <v>51.959999999999994</v>
      </c>
      <c r="P80" s="17">
        <f t="shared" si="23"/>
        <v>0.0006013888888888888</v>
      </c>
      <c r="Q80" s="10" t="e">
        <f>[1]!Punkty(P80,50,"k","k",25)</f>
        <v>#NAME?</v>
      </c>
      <c r="R80" s="10">
        <v>198</v>
      </c>
    </row>
    <row r="81" spans="1:18" ht="12.75">
      <c r="A81" s="1">
        <v>79</v>
      </c>
      <c r="B81" s="13" t="s">
        <v>87</v>
      </c>
      <c r="C81" s="3">
        <v>1994</v>
      </c>
      <c r="D81" s="3"/>
      <c r="E81" s="12" t="s">
        <v>224</v>
      </c>
      <c r="F81" s="14"/>
      <c r="G81" s="7">
        <v>5212</v>
      </c>
      <c r="I81" s="15">
        <f t="shared" si="16"/>
        <v>5212</v>
      </c>
      <c r="J81" s="16">
        <f t="shared" si="17"/>
        <v>0.5212</v>
      </c>
      <c r="K81" s="16">
        <f t="shared" si="18"/>
        <v>0</v>
      </c>
      <c r="L81" s="16">
        <f t="shared" si="19"/>
        <v>0</v>
      </c>
      <c r="M81" s="16">
        <f t="shared" si="20"/>
        <v>0.5212</v>
      </c>
      <c r="N81" s="16">
        <f t="shared" si="21"/>
        <v>52.12</v>
      </c>
      <c r="O81" s="16">
        <f t="shared" si="22"/>
        <v>52.12</v>
      </c>
      <c r="P81" s="17">
        <f t="shared" si="23"/>
        <v>0.0006032407407407407</v>
      </c>
      <c r="Q81" s="10" t="e">
        <f>[1]!Punkty(P81,50,"k","k",25)</f>
        <v>#NAME?</v>
      </c>
      <c r="R81" s="10">
        <v>196</v>
      </c>
    </row>
    <row r="82" spans="1:18" ht="12.75">
      <c r="A82" s="1">
        <v>80</v>
      </c>
      <c r="B82" s="13" t="s">
        <v>88</v>
      </c>
      <c r="C82" s="3">
        <v>1994</v>
      </c>
      <c r="D82" s="3"/>
      <c r="E82" s="12" t="s">
        <v>229</v>
      </c>
      <c r="F82" s="14"/>
      <c r="G82" s="7">
        <v>5292</v>
      </c>
      <c r="I82" s="15">
        <f t="shared" si="16"/>
        <v>5292</v>
      </c>
      <c r="J82" s="16">
        <f t="shared" si="17"/>
        <v>0.5292</v>
      </c>
      <c r="K82" s="16">
        <f t="shared" si="18"/>
        <v>0</v>
      </c>
      <c r="L82" s="16">
        <f t="shared" si="19"/>
        <v>0</v>
      </c>
      <c r="M82" s="16">
        <f t="shared" si="20"/>
        <v>0.5292</v>
      </c>
      <c r="N82" s="16">
        <f t="shared" si="21"/>
        <v>52.92</v>
      </c>
      <c r="O82" s="16">
        <f t="shared" si="22"/>
        <v>52.92</v>
      </c>
      <c r="P82" s="17">
        <f t="shared" si="23"/>
        <v>0.0006125</v>
      </c>
      <c r="Q82" s="10" t="e">
        <f>[1]!Punkty(P82,50,"k","k",25)</f>
        <v>#NAME?</v>
      </c>
      <c r="R82" s="10">
        <v>187</v>
      </c>
    </row>
    <row r="83" spans="1:18" ht="12.75">
      <c r="A83" s="1">
        <v>81</v>
      </c>
      <c r="B83" s="13" t="s">
        <v>89</v>
      </c>
      <c r="C83" s="3">
        <v>1994</v>
      </c>
      <c r="D83" s="3"/>
      <c r="E83" s="12" t="s">
        <v>65</v>
      </c>
      <c r="F83" s="14"/>
      <c r="G83" s="7">
        <v>5320</v>
      </c>
      <c r="I83" s="15">
        <f t="shared" si="16"/>
        <v>5320</v>
      </c>
      <c r="J83" s="16">
        <f t="shared" si="17"/>
        <v>0.532</v>
      </c>
      <c r="K83" s="16">
        <f t="shared" si="18"/>
        <v>0</v>
      </c>
      <c r="L83" s="16">
        <f t="shared" si="19"/>
        <v>0</v>
      </c>
      <c r="M83" s="16">
        <f t="shared" si="20"/>
        <v>0.532</v>
      </c>
      <c r="N83" s="16">
        <f t="shared" si="21"/>
        <v>53.2</v>
      </c>
      <c r="O83" s="16">
        <f t="shared" si="22"/>
        <v>53.2</v>
      </c>
      <c r="P83" s="17">
        <f t="shared" si="23"/>
        <v>0.0006157407407407408</v>
      </c>
      <c r="Q83" s="10" t="e">
        <f>[1]!Punkty(P83,50,"k","k",25)</f>
        <v>#NAME?</v>
      </c>
      <c r="R83" s="10">
        <v>184</v>
      </c>
    </row>
    <row r="84" spans="1:18" ht="14.25">
      <c r="A84" s="1">
        <v>82</v>
      </c>
      <c r="B84" s="18" t="s">
        <v>90</v>
      </c>
      <c r="C84" s="3">
        <v>1994</v>
      </c>
      <c r="E84" s="12" t="s">
        <v>223</v>
      </c>
      <c r="G84" s="7">
        <v>5371</v>
      </c>
      <c r="I84" s="15">
        <f t="shared" si="16"/>
        <v>5371</v>
      </c>
      <c r="J84" s="16">
        <f t="shared" si="17"/>
        <v>0.5371</v>
      </c>
      <c r="K84" s="16">
        <f t="shared" si="18"/>
        <v>0</v>
      </c>
      <c r="L84" s="16">
        <f t="shared" si="19"/>
        <v>0</v>
      </c>
      <c r="M84" s="16">
        <f t="shared" si="20"/>
        <v>0.5371</v>
      </c>
      <c r="N84" s="16">
        <f t="shared" si="21"/>
        <v>53.71</v>
      </c>
      <c r="O84" s="16">
        <f t="shared" si="22"/>
        <v>53.71</v>
      </c>
      <c r="P84" s="17">
        <f t="shared" si="23"/>
        <v>0.0006216435185185186</v>
      </c>
      <c r="Q84" s="10" t="e">
        <f>[1]!Punkty(P84,50,"k","k",25)</f>
        <v>#NAME?</v>
      </c>
      <c r="R84" s="10">
        <v>179</v>
      </c>
    </row>
    <row r="85" spans="1:18" ht="14.25">
      <c r="A85" s="1">
        <v>83</v>
      </c>
      <c r="B85" s="13" t="s">
        <v>91</v>
      </c>
      <c r="C85" s="3">
        <v>1994</v>
      </c>
      <c r="E85" s="12" t="s">
        <v>2</v>
      </c>
      <c r="G85" s="7">
        <v>5447</v>
      </c>
      <c r="I85" s="15">
        <f t="shared" si="16"/>
        <v>5447</v>
      </c>
      <c r="J85" s="16">
        <f t="shared" si="17"/>
        <v>0.5447</v>
      </c>
      <c r="K85" s="16">
        <f t="shared" si="18"/>
        <v>0</v>
      </c>
      <c r="L85" s="16">
        <f t="shared" si="19"/>
        <v>0</v>
      </c>
      <c r="M85" s="16">
        <f t="shared" si="20"/>
        <v>0.5447</v>
      </c>
      <c r="N85" s="16">
        <f t="shared" si="21"/>
        <v>54.46999999999999</v>
      </c>
      <c r="O85" s="16">
        <f t="shared" si="22"/>
        <v>54.46999999999999</v>
      </c>
      <c r="P85" s="17">
        <f t="shared" si="23"/>
        <v>0.0006304398148148147</v>
      </c>
      <c r="Q85" s="10" t="e">
        <f>[1]!Punkty(P85,50,"k","k",25)</f>
        <v>#NAME?</v>
      </c>
      <c r="R85" s="10">
        <v>172</v>
      </c>
    </row>
    <row r="86" spans="2:5" ht="14.25">
      <c r="B86" s="18"/>
      <c r="E86" s="12"/>
    </row>
    <row r="89" ht="14.25">
      <c r="B89" s="2" t="s">
        <v>92</v>
      </c>
    </row>
    <row r="91" spans="1:18" ht="12.75">
      <c r="A91" s="1">
        <v>1</v>
      </c>
      <c r="B91" s="13" t="s">
        <v>93</v>
      </c>
      <c r="C91" s="3">
        <v>1994</v>
      </c>
      <c r="D91" s="3"/>
      <c r="E91" s="12" t="s">
        <v>221</v>
      </c>
      <c r="F91" s="14"/>
      <c r="G91" s="7">
        <v>3727</v>
      </c>
      <c r="I91" s="15">
        <f aca="true" t="shared" si="24" ref="I91:I122">G91</f>
        <v>3727</v>
      </c>
      <c r="J91" s="16">
        <f aca="true" t="shared" si="25" ref="J91:J122">I91/10000</f>
        <v>0.3727</v>
      </c>
      <c r="K91" s="16">
        <f aca="true" t="shared" si="26" ref="K91:K122">TRUNC(J91,0)</f>
        <v>0</v>
      </c>
      <c r="L91" s="16">
        <f aca="true" t="shared" si="27" ref="L91:L122">PRODUCT(K91,60)</f>
        <v>0</v>
      </c>
      <c r="M91" s="16">
        <f aca="true" t="shared" si="28" ref="M91:M122">SUM(J91,-K91)</f>
        <v>0.3727</v>
      </c>
      <c r="N91" s="16">
        <f aca="true" t="shared" si="29" ref="N91:N122">M91/0.01</f>
        <v>37.269999999999996</v>
      </c>
      <c r="O91" s="16">
        <f aca="true" t="shared" si="30" ref="O91:O122">SUM(L91,N91)</f>
        <v>37.269999999999996</v>
      </c>
      <c r="P91" s="17">
        <f aca="true" t="shared" si="31" ref="P91:P122">O91/86400</f>
        <v>0.0004313657407407407</v>
      </c>
      <c r="Q91" s="10">
        <f>[2]!Punkty(P91,50,"k","m",25)</f>
        <v>368</v>
      </c>
      <c r="R91" s="10">
        <v>368</v>
      </c>
    </row>
    <row r="92" spans="1:18" ht="12.75">
      <c r="A92" s="1">
        <v>2</v>
      </c>
      <c r="B92" s="13" t="s">
        <v>94</v>
      </c>
      <c r="C92" s="3">
        <v>1994</v>
      </c>
      <c r="D92" s="19"/>
      <c r="E92" s="12" t="s">
        <v>16</v>
      </c>
      <c r="F92" s="14"/>
      <c r="G92" s="7">
        <v>3900</v>
      </c>
      <c r="I92" s="15">
        <f t="shared" si="24"/>
        <v>3900</v>
      </c>
      <c r="J92" s="16">
        <f t="shared" si="25"/>
        <v>0.39</v>
      </c>
      <c r="K92" s="16">
        <f t="shared" si="26"/>
        <v>0</v>
      </c>
      <c r="L92" s="16">
        <f t="shared" si="27"/>
        <v>0</v>
      </c>
      <c r="M92" s="16">
        <f t="shared" si="28"/>
        <v>0.39</v>
      </c>
      <c r="N92" s="16">
        <f t="shared" si="29"/>
        <v>39</v>
      </c>
      <c r="O92" s="16">
        <f t="shared" si="30"/>
        <v>39</v>
      </c>
      <c r="P92" s="17">
        <f t="shared" si="31"/>
        <v>0.00045138888888888887</v>
      </c>
      <c r="Q92" s="10">
        <f>[2]!Punkty(P92,50,"k","m",25)</f>
        <v>321</v>
      </c>
      <c r="R92" s="10">
        <v>321</v>
      </c>
    </row>
    <row r="93" spans="1:18" ht="12.75">
      <c r="A93" s="1">
        <v>3</v>
      </c>
      <c r="B93" s="13" t="s">
        <v>95</v>
      </c>
      <c r="C93" s="3">
        <v>1994</v>
      </c>
      <c r="D93" s="3"/>
      <c r="E93" s="12" t="s">
        <v>2</v>
      </c>
      <c r="F93" s="14"/>
      <c r="G93" s="7">
        <v>4063</v>
      </c>
      <c r="I93" s="15">
        <f t="shared" si="24"/>
        <v>4063</v>
      </c>
      <c r="J93" s="16">
        <f t="shared" si="25"/>
        <v>0.4063</v>
      </c>
      <c r="K93" s="16">
        <f t="shared" si="26"/>
        <v>0</v>
      </c>
      <c r="L93" s="16">
        <f t="shared" si="27"/>
        <v>0</v>
      </c>
      <c r="M93" s="16">
        <f t="shared" si="28"/>
        <v>0.4063</v>
      </c>
      <c r="N93" s="16">
        <f t="shared" si="29"/>
        <v>40.629999999999995</v>
      </c>
      <c r="O93" s="16">
        <f t="shared" si="30"/>
        <v>40.629999999999995</v>
      </c>
      <c r="P93" s="17">
        <f t="shared" si="31"/>
        <v>0.0004702546296296296</v>
      </c>
      <c r="Q93" s="10">
        <f>[2]!Punkty(P93,50,"k","m",25)</f>
        <v>284</v>
      </c>
      <c r="R93" s="10">
        <v>284</v>
      </c>
    </row>
    <row r="94" spans="1:18" ht="12.75">
      <c r="A94" s="1">
        <v>4</v>
      </c>
      <c r="B94" s="13" t="s">
        <v>96</v>
      </c>
      <c r="C94" s="3">
        <v>1994</v>
      </c>
      <c r="D94" s="3"/>
      <c r="E94" s="12" t="s">
        <v>220</v>
      </c>
      <c r="F94" s="14"/>
      <c r="G94" s="7">
        <v>4088</v>
      </c>
      <c r="I94" s="15">
        <f t="shared" si="24"/>
        <v>4088</v>
      </c>
      <c r="J94" s="16">
        <f t="shared" si="25"/>
        <v>0.4088</v>
      </c>
      <c r="K94" s="16">
        <f t="shared" si="26"/>
        <v>0</v>
      </c>
      <c r="L94" s="16">
        <f t="shared" si="27"/>
        <v>0</v>
      </c>
      <c r="M94" s="16">
        <f t="shared" si="28"/>
        <v>0.4088</v>
      </c>
      <c r="N94" s="16">
        <f t="shared" si="29"/>
        <v>40.879999999999995</v>
      </c>
      <c r="O94" s="16">
        <f t="shared" si="30"/>
        <v>40.879999999999995</v>
      </c>
      <c r="P94" s="17">
        <f t="shared" si="31"/>
        <v>0.0004731481481481481</v>
      </c>
      <c r="Q94" s="10">
        <f>[2]!Punkty(P94,50,"k","m",25)</f>
        <v>279</v>
      </c>
      <c r="R94" s="10">
        <v>279</v>
      </c>
    </row>
    <row r="95" spans="1:18" ht="12.75">
      <c r="A95" s="1">
        <v>5</v>
      </c>
      <c r="B95" s="13" t="s">
        <v>97</v>
      </c>
      <c r="C95" s="3">
        <v>1994</v>
      </c>
      <c r="D95" s="3"/>
      <c r="E95" s="12" t="s">
        <v>230</v>
      </c>
      <c r="F95" s="14"/>
      <c r="G95" s="7">
        <v>4109</v>
      </c>
      <c r="I95" s="15">
        <f t="shared" si="24"/>
        <v>4109</v>
      </c>
      <c r="J95" s="16">
        <f t="shared" si="25"/>
        <v>0.4109</v>
      </c>
      <c r="K95" s="16">
        <f t="shared" si="26"/>
        <v>0</v>
      </c>
      <c r="L95" s="16">
        <f t="shared" si="27"/>
        <v>0</v>
      </c>
      <c r="M95" s="16">
        <f t="shared" si="28"/>
        <v>0.4109</v>
      </c>
      <c r="N95" s="16">
        <f t="shared" si="29"/>
        <v>41.089999999999996</v>
      </c>
      <c r="O95" s="16">
        <f t="shared" si="30"/>
        <v>41.089999999999996</v>
      </c>
      <c r="P95" s="17">
        <f t="shared" si="31"/>
        <v>0.00047557870370370365</v>
      </c>
      <c r="Q95" s="10">
        <f>[2]!Punkty(P95,50,"k","m",25)</f>
        <v>275</v>
      </c>
      <c r="R95" s="10">
        <v>271</v>
      </c>
    </row>
    <row r="96" spans="1:18" ht="12.75">
      <c r="A96" s="1">
        <v>6</v>
      </c>
      <c r="B96" s="13" t="s">
        <v>98</v>
      </c>
      <c r="C96" s="3">
        <v>1994</v>
      </c>
      <c r="D96" s="3"/>
      <c r="E96" s="12" t="s">
        <v>228</v>
      </c>
      <c r="F96" s="14" t="s">
        <v>99</v>
      </c>
      <c r="G96" s="7">
        <v>4125</v>
      </c>
      <c r="I96" s="15">
        <f t="shared" si="24"/>
        <v>4125</v>
      </c>
      <c r="J96" s="16">
        <f t="shared" si="25"/>
        <v>0.4125</v>
      </c>
      <c r="K96" s="16">
        <f t="shared" si="26"/>
        <v>0</v>
      </c>
      <c r="L96" s="16">
        <f t="shared" si="27"/>
        <v>0</v>
      </c>
      <c r="M96" s="16">
        <f t="shared" si="28"/>
        <v>0.4125</v>
      </c>
      <c r="N96" s="16">
        <f t="shared" si="29"/>
        <v>41.25</v>
      </c>
      <c r="O96" s="16">
        <f t="shared" si="30"/>
        <v>41.25</v>
      </c>
      <c r="P96" s="17">
        <f t="shared" si="31"/>
        <v>0.00047743055555555554</v>
      </c>
      <c r="Q96" s="10">
        <f>[2]!Punkty(P96,50,"k","m",25)</f>
        <v>271</v>
      </c>
      <c r="R96" s="10">
        <v>271</v>
      </c>
    </row>
    <row r="97" spans="1:18" ht="12.75">
      <c r="A97" s="1">
        <v>7</v>
      </c>
      <c r="B97" s="13" t="s">
        <v>100</v>
      </c>
      <c r="C97" s="3">
        <v>1994</v>
      </c>
      <c r="D97" s="19"/>
      <c r="E97" s="12" t="s">
        <v>219</v>
      </c>
      <c r="F97" s="14"/>
      <c r="G97" s="7">
        <v>4128</v>
      </c>
      <c r="I97" s="15">
        <f t="shared" si="24"/>
        <v>4128</v>
      </c>
      <c r="J97" s="16">
        <f t="shared" si="25"/>
        <v>0.4128</v>
      </c>
      <c r="K97" s="16">
        <f t="shared" si="26"/>
        <v>0</v>
      </c>
      <c r="L97" s="16">
        <f t="shared" si="27"/>
        <v>0</v>
      </c>
      <c r="M97" s="16">
        <f t="shared" si="28"/>
        <v>0.4128</v>
      </c>
      <c r="N97" s="16">
        <f t="shared" si="29"/>
        <v>41.28</v>
      </c>
      <c r="O97" s="16">
        <f t="shared" si="30"/>
        <v>41.28</v>
      </c>
      <c r="P97" s="17">
        <f t="shared" si="31"/>
        <v>0.0004777777777777778</v>
      </c>
      <c r="Q97" s="10">
        <f>[2]!Punkty(P97,50,"k","m",25)</f>
        <v>271</v>
      </c>
      <c r="R97" s="10">
        <v>266</v>
      </c>
    </row>
    <row r="98" spans="1:18" ht="12.75">
      <c r="A98" s="1">
        <v>8</v>
      </c>
      <c r="B98" s="13" t="s">
        <v>101</v>
      </c>
      <c r="C98" s="3">
        <v>1994</v>
      </c>
      <c r="D98" s="3"/>
      <c r="E98" s="12" t="s">
        <v>220</v>
      </c>
      <c r="F98" s="14"/>
      <c r="G98" s="7">
        <v>4153</v>
      </c>
      <c r="I98" s="15">
        <f t="shared" si="24"/>
        <v>4153</v>
      </c>
      <c r="J98" s="16">
        <f t="shared" si="25"/>
        <v>0.4153</v>
      </c>
      <c r="K98" s="16">
        <f t="shared" si="26"/>
        <v>0</v>
      </c>
      <c r="L98" s="16">
        <f t="shared" si="27"/>
        <v>0</v>
      </c>
      <c r="M98" s="16">
        <f t="shared" si="28"/>
        <v>0.4153</v>
      </c>
      <c r="N98" s="16">
        <f t="shared" si="29"/>
        <v>41.53</v>
      </c>
      <c r="O98" s="16">
        <f t="shared" si="30"/>
        <v>41.53</v>
      </c>
      <c r="P98" s="17">
        <f t="shared" si="31"/>
        <v>0.0004806712962962963</v>
      </c>
      <c r="Q98" s="10">
        <f>[2]!Punkty(P98,50,"k","m",25)</f>
        <v>266</v>
      </c>
      <c r="R98" s="10">
        <v>265</v>
      </c>
    </row>
    <row r="99" spans="1:18" ht="12.75">
      <c r="A99" s="1">
        <v>9</v>
      </c>
      <c r="B99" s="13" t="s">
        <v>102</v>
      </c>
      <c r="C99" s="3">
        <v>1994</v>
      </c>
      <c r="D99" s="3"/>
      <c r="E99" s="12" t="s">
        <v>221</v>
      </c>
      <c r="F99" s="14"/>
      <c r="G99" s="7">
        <v>4157</v>
      </c>
      <c r="I99" s="15">
        <f t="shared" si="24"/>
        <v>4157</v>
      </c>
      <c r="J99" s="16">
        <f t="shared" si="25"/>
        <v>0.4157</v>
      </c>
      <c r="K99" s="16">
        <f t="shared" si="26"/>
        <v>0</v>
      </c>
      <c r="L99" s="16">
        <f t="shared" si="27"/>
        <v>0</v>
      </c>
      <c r="M99" s="16">
        <f t="shared" si="28"/>
        <v>0.4157</v>
      </c>
      <c r="N99" s="16">
        <f t="shared" si="29"/>
        <v>41.57</v>
      </c>
      <c r="O99" s="16">
        <f t="shared" si="30"/>
        <v>41.57</v>
      </c>
      <c r="P99" s="17">
        <f t="shared" si="31"/>
        <v>0.0004811342592592593</v>
      </c>
      <c r="Q99" s="10">
        <f>[2]!Punkty(P99,50,"k","m",25)</f>
        <v>265</v>
      </c>
      <c r="R99" s="10">
        <v>265</v>
      </c>
    </row>
    <row r="100" spans="1:18" ht="12.75">
      <c r="A100" s="1">
        <v>10</v>
      </c>
      <c r="B100" s="13" t="s">
        <v>103</v>
      </c>
      <c r="C100" s="3">
        <v>1994</v>
      </c>
      <c r="D100" s="3"/>
      <c r="E100" s="12" t="s">
        <v>222</v>
      </c>
      <c r="F100" s="14"/>
      <c r="G100" s="7">
        <v>4161</v>
      </c>
      <c r="I100" s="15">
        <f t="shared" si="24"/>
        <v>4161</v>
      </c>
      <c r="J100" s="16">
        <f t="shared" si="25"/>
        <v>0.4161</v>
      </c>
      <c r="K100" s="16">
        <f t="shared" si="26"/>
        <v>0</v>
      </c>
      <c r="L100" s="16">
        <f t="shared" si="27"/>
        <v>0</v>
      </c>
      <c r="M100" s="16">
        <f t="shared" si="28"/>
        <v>0.4161</v>
      </c>
      <c r="N100" s="16">
        <f t="shared" si="29"/>
        <v>41.61</v>
      </c>
      <c r="O100" s="16">
        <f t="shared" si="30"/>
        <v>41.61</v>
      </c>
      <c r="P100" s="17">
        <f t="shared" si="31"/>
        <v>0.00048159722222222224</v>
      </c>
      <c r="Q100" s="10">
        <f>[2]!Punkty(P100,50,"k","m",25)</f>
        <v>265</v>
      </c>
      <c r="R100" s="10">
        <v>263</v>
      </c>
    </row>
    <row r="101" spans="1:18" ht="12.75">
      <c r="A101" s="1">
        <v>11</v>
      </c>
      <c r="B101" s="13" t="s">
        <v>104</v>
      </c>
      <c r="C101" s="3">
        <v>1994</v>
      </c>
      <c r="D101" s="19"/>
      <c r="E101" s="12" t="s">
        <v>2</v>
      </c>
      <c r="F101" s="14"/>
      <c r="G101" s="7">
        <v>4169</v>
      </c>
      <c r="I101" s="15">
        <f t="shared" si="24"/>
        <v>4169</v>
      </c>
      <c r="J101" s="16">
        <f t="shared" si="25"/>
        <v>0.4169</v>
      </c>
      <c r="K101" s="16">
        <f t="shared" si="26"/>
        <v>0</v>
      </c>
      <c r="L101" s="16">
        <f t="shared" si="27"/>
        <v>0</v>
      </c>
      <c r="M101" s="16">
        <f t="shared" si="28"/>
        <v>0.4169</v>
      </c>
      <c r="N101" s="16">
        <f t="shared" si="29"/>
        <v>41.69</v>
      </c>
      <c r="O101" s="16">
        <f t="shared" si="30"/>
        <v>41.69</v>
      </c>
      <c r="P101" s="17">
        <f t="shared" si="31"/>
        <v>0.0004825231481481481</v>
      </c>
      <c r="Q101" s="10">
        <f>[2]!Punkty(P101,50,"k","m",25)</f>
        <v>263</v>
      </c>
      <c r="R101" s="10">
        <v>255</v>
      </c>
    </row>
    <row r="102" spans="1:18" ht="14.25">
      <c r="A102" s="1">
        <v>12</v>
      </c>
      <c r="B102" s="18" t="s">
        <v>105</v>
      </c>
      <c r="C102" s="3">
        <v>1994</v>
      </c>
      <c r="E102" s="12" t="s">
        <v>223</v>
      </c>
      <c r="G102" s="7">
        <v>4210</v>
      </c>
      <c r="I102" s="15">
        <f t="shared" si="24"/>
        <v>4210</v>
      </c>
      <c r="J102" s="16">
        <f t="shared" si="25"/>
        <v>0.421</v>
      </c>
      <c r="K102" s="16">
        <f t="shared" si="26"/>
        <v>0</v>
      </c>
      <c r="L102" s="16">
        <f t="shared" si="27"/>
        <v>0</v>
      </c>
      <c r="M102" s="16">
        <f t="shared" si="28"/>
        <v>0.421</v>
      </c>
      <c r="N102" s="16">
        <f t="shared" si="29"/>
        <v>42.099999999999994</v>
      </c>
      <c r="O102" s="16">
        <f t="shared" si="30"/>
        <v>42.099999999999994</v>
      </c>
      <c r="P102" s="17">
        <f t="shared" si="31"/>
        <v>0.00048726851851851844</v>
      </c>
      <c r="Q102" s="10">
        <f>[2]!Punkty(P102,50,"k","m",25)</f>
        <v>255</v>
      </c>
      <c r="R102" s="10">
        <v>253</v>
      </c>
    </row>
    <row r="103" spans="1:18" ht="12.75">
      <c r="A103" s="1">
        <v>13</v>
      </c>
      <c r="B103" s="13" t="s">
        <v>106</v>
      </c>
      <c r="C103" s="3">
        <v>1994</v>
      </c>
      <c r="D103" s="3"/>
      <c r="E103" s="12" t="s">
        <v>224</v>
      </c>
      <c r="F103" s="14"/>
      <c r="G103" s="7">
        <v>4222</v>
      </c>
      <c r="I103" s="15">
        <f t="shared" si="24"/>
        <v>4222</v>
      </c>
      <c r="J103" s="16">
        <f t="shared" si="25"/>
        <v>0.4222</v>
      </c>
      <c r="K103" s="16">
        <f t="shared" si="26"/>
        <v>0</v>
      </c>
      <c r="L103" s="16">
        <f t="shared" si="27"/>
        <v>0</v>
      </c>
      <c r="M103" s="16">
        <f t="shared" si="28"/>
        <v>0.4222</v>
      </c>
      <c r="N103" s="16">
        <f t="shared" si="29"/>
        <v>42.22</v>
      </c>
      <c r="O103" s="16">
        <f t="shared" si="30"/>
        <v>42.22</v>
      </c>
      <c r="P103" s="17">
        <f t="shared" si="31"/>
        <v>0.0004886574074074074</v>
      </c>
      <c r="Q103" s="10">
        <f>[2]!Punkty(P103,50,"k","m",25)</f>
        <v>253</v>
      </c>
      <c r="R103" s="10">
        <v>253</v>
      </c>
    </row>
    <row r="104" spans="1:18" ht="12.75">
      <c r="A104" s="1">
        <v>14</v>
      </c>
      <c r="B104" s="13" t="s">
        <v>107</v>
      </c>
      <c r="C104" s="3">
        <v>1994</v>
      </c>
      <c r="D104" s="3"/>
      <c r="E104" s="12" t="s">
        <v>220</v>
      </c>
      <c r="F104" s="14"/>
      <c r="G104" s="7">
        <v>4224</v>
      </c>
      <c r="I104" s="15">
        <f t="shared" si="24"/>
        <v>4224</v>
      </c>
      <c r="J104" s="16">
        <f t="shared" si="25"/>
        <v>0.4224</v>
      </c>
      <c r="K104" s="16">
        <f t="shared" si="26"/>
        <v>0</v>
      </c>
      <c r="L104" s="16">
        <f t="shared" si="27"/>
        <v>0</v>
      </c>
      <c r="M104" s="16">
        <f t="shared" si="28"/>
        <v>0.4224</v>
      </c>
      <c r="N104" s="16">
        <f t="shared" si="29"/>
        <v>42.24</v>
      </c>
      <c r="O104" s="16">
        <f t="shared" si="30"/>
        <v>42.24</v>
      </c>
      <c r="P104" s="17">
        <f t="shared" si="31"/>
        <v>0.0004888888888888889</v>
      </c>
      <c r="Q104" s="10">
        <f>[2]!Punkty(P104,50,"k","m",25)</f>
        <v>253</v>
      </c>
      <c r="R104" s="10">
        <v>248</v>
      </c>
    </row>
    <row r="105" spans="1:18" ht="12.75">
      <c r="A105" s="1">
        <v>15</v>
      </c>
      <c r="B105" s="13" t="s">
        <v>108</v>
      </c>
      <c r="C105" s="3">
        <v>1994</v>
      </c>
      <c r="D105" s="3"/>
      <c r="E105" s="12" t="s">
        <v>226</v>
      </c>
      <c r="F105" s="14"/>
      <c r="G105" s="7">
        <v>4250</v>
      </c>
      <c r="I105" s="15">
        <f t="shared" si="24"/>
        <v>4250</v>
      </c>
      <c r="J105" s="16">
        <f t="shared" si="25"/>
        <v>0.425</v>
      </c>
      <c r="K105" s="16">
        <f t="shared" si="26"/>
        <v>0</v>
      </c>
      <c r="L105" s="16">
        <f t="shared" si="27"/>
        <v>0</v>
      </c>
      <c r="M105" s="16">
        <f t="shared" si="28"/>
        <v>0.425</v>
      </c>
      <c r="N105" s="16">
        <f t="shared" si="29"/>
        <v>42.5</v>
      </c>
      <c r="O105" s="16">
        <f t="shared" si="30"/>
        <v>42.5</v>
      </c>
      <c r="P105" s="17">
        <f t="shared" si="31"/>
        <v>0.0004918981481481481</v>
      </c>
      <c r="Q105" s="10">
        <f>[2]!Punkty(P105,50,"k","m",25)</f>
        <v>248</v>
      </c>
      <c r="R105" s="10">
        <v>248</v>
      </c>
    </row>
    <row r="106" spans="1:18" ht="12.75">
      <c r="A106" s="1">
        <v>16</v>
      </c>
      <c r="B106" s="13" t="s">
        <v>109</v>
      </c>
      <c r="C106" s="3">
        <v>1994</v>
      </c>
      <c r="D106" s="19"/>
      <c r="E106" s="12" t="s">
        <v>16</v>
      </c>
      <c r="F106" s="14" t="s">
        <v>110</v>
      </c>
      <c r="G106" s="7">
        <v>4253</v>
      </c>
      <c r="I106" s="15">
        <f t="shared" si="24"/>
        <v>4253</v>
      </c>
      <c r="J106" s="16">
        <f t="shared" si="25"/>
        <v>0.4253</v>
      </c>
      <c r="K106" s="16">
        <f t="shared" si="26"/>
        <v>0</v>
      </c>
      <c r="L106" s="16">
        <f t="shared" si="27"/>
        <v>0</v>
      </c>
      <c r="M106" s="16">
        <f t="shared" si="28"/>
        <v>0.4253</v>
      </c>
      <c r="N106" s="16">
        <f t="shared" si="29"/>
        <v>42.53</v>
      </c>
      <c r="O106" s="16">
        <f t="shared" si="30"/>
        <v>42.53</v>
      </c>
      <c r="P106" s="17">
        <f t="shared" si="31"/>
        <v>0.0004922453703703704</v>
      </c>
      <c r="Q106" s="10">
        <f>[2]!Punkty(P106,50,"k","m",25)</f>
        <v>248</v>
      </c>
      <c r="R106" s="10">
        <v>246</v>
      </c>
    </row>
    <row r="107" spans="1:18" ht="14.25">
      <c r="A107" s="1">
        <v>17</v>
      </c>
      <c r="B107" s="13" t="s">
        <v>111</v>
      </c>
      <c r="C107" s="3">
        <v>1994</v>
      </c>
      <c r="E107" s="12" t="s">
        <v>220</v>
      </c>
      <c r="G107" s="7">
        <v>4260</v>
      </c>
      <c r="I107" s="15">
        <f t="shared" si="24"/>
        <v>4260</v>
      </c>
      <c r="J107" s="16">
        <f t="shared" si="25"/>
        <v>0.426</v>
      </c>
      <c r="K107" s="16">
        <f t="shared" si="26"/>
        <v>0</v>
      </c>
      <c r="L107" s="16">
        <f t="shared" si="27"/>
        <v>0</v>
      </c>
      <c r="M107" s="16">
        <f t="shared" si="28"/>
        <v>0.426</v>
      </c>
      <c r="N107" s="16">
        <f t="shared" si="29"/>
        <v>42.6</v>
      </c>
      <c r="O107" s="16">
        <f t="shared" si="30"/>
        <v>42.6</v>
      </c>
      <c r="P107" s="17">
        <f t="shared" si="31"/>
        <v>0.0004930555555555556</v>
      </c>
      <c r="Q107" s="10">
        <f>[2]!Punkty(P107,50,"k","m",25)</f>
        <v>246</v>
      </c>
      <c r="R107" s="10">
        <v>246</v>
      </c>
    </row>
    <row r="108" spans="1:18" ht="12.75">
      <c r="A108" s="1">
        <v>18</v>
      </c>
      <c r="B108" s="13" t="s">
        <v>112</v>
      </c>
      <c r="C108" s="3">
        <v>1994</v>
      </c>
      <c r="D108" s="19"/>
      <c r="E108" s="12" t="s">
        <v>16</v>
      </c>
      <c r="F108" s="14" t="s">
        <v>113</v>
      </c>
      <c r="G108" s="7">
        <v>4263</v>
      </c>
      <c r="I108" s="15">
        <f t="shared" si="24"/>
        <v>4263</v>
      </c>
      <c r="J108" s="16">
        <f t="shared" si="25"/>
        <v>0.4263</v>
      </c>
      <c r="K108" s="16">
        <f t="shared" si="26"/>
        <v>0</v>
      </c>
      <c r="L108" s="16">
        <f t="shared" si="27"/>
        <v>0</v>
      </c>
      <c r="M108" s="16">
        <f t="shared" si="28"/>
        <v>0.4263</v>
      </c>
      <c r="N108" s="16">
        <f t="shared" si="29"/>
        <v>42.63</v>
      </c>
      <c r="O108" s="16">
        <f t="shared" si="30"/>
        <v>42.63</v>
      </c>
      <c r="P108" s="17">
        <f t="shared" si="31"/>
        <v>0.0004934027777777778</v>
      </c>
      <c r="Q108" s="10">
        <f>[2]!Punkty(P108,50,"k","m",25)</f>
        <v>246</v>
      </c>
      <c r="R108" s="10">
        <v>245</v>
      </c>
    </row>
    <row r="109" spans="1:18" ht="12.75">
      <c r="A109" s="1">
        <v>19</v>
      </c>
      <c r="B109" s="13" t="s">
        <v>114</v>
      </c>
      <c r="C109" s="3">
        <v>1994</v>
      </c>
      <c r="D109" s="3"/>
      <c r="E109" s="12" t="s">
        <v>221</v>
      </c>
      <c r="F109" s="14"/>
      <c r="G109" s="7">
        <v>4266</v>
      </c>
      <c r="I109" s="15">
        <f t="shared" si="24"/>
        <v>4266</v>
      </c>
      <c r="J109" s="16">
        <f t="shared" si="25"/>
        <v>0.4266</v>
      </c>
      <c r="K109" s="16">
        <f t="shared" si="26"/>
        <v>0</v>
      </c>
      <c r="L109" s="16">
        <f t="shared" si="27"/>
        <v>0</v>
      </c>
      <c r="M109" s="16">
        <f t="shared" si="28"/>
        <v>0.4266</v>
      </c>
      <c r="N109" s="16">
        <f t="shared" si="29"/>
        <v>42.66</v>
      </c>
      <c r="O109" s="16">
        <f t="shared" si="30"/>
        <v>42.66</v>
      </c>
      <c r="P109" s="17">
        <f t="shared" si="31"/>
        <v>0.0004937499999999999</v>
      </c>
      <c r="Q109" s="10">
        <f>[2]!Punkty(P109,50,"k","m",25)</f>
        <v>245</v>
      </c>
      <c r="R109" s="10">
        <v>243</v>
      </c>
    </row>
    <row r="110" spans="1:18" ht="12.75">
      <c r="A110" s="1">
        <v>20</v>
      </c>
      <c r="B110" s="13" t="s">
        <v>115</v>
      </c>
      <c r="C110" s="3">
        <v>1994</v>
      </c>
      <c r="D110" s="19"/>
      <c r="E110" s="12" t="s">
        <v>2</v>
      </c>
      <c r="F110" s="14"/>
      <c r="G110" s="7">
        <v>4280</v>
      </c>
      <c r="I110" s="15">
        <f t="shared" si="24"/>
        <v>4280</v>
      </c>
      <c r="J110" s="16">
        <f t="shared" si="25"/>
        <v>0.428</v>
      </c>
      <c r="K110" s="16">
        <f t="shared" si="26"/>
        <v>0</v>
      </c>
      <c r="L110" s="16">
        <f t="shared" si="27"/>
        <v>0</v>
      </c>
      <c r="M110" s="16">
        <f t="shared" si="28"/>
        <v>0.428</v>
      </c>
      <c r="N110" s="16">
        <f t="shared" si="29"/>
        <v>42.8</v>
      </c>
      <c r="O110" s="16">
        <f t="shared" si="30"/>
        <v>42.8</v>
      </c>
      <c r="P110" s="17">
        <f t="shared" si="31"/>
        <v>0.0004953703703703703</v>
      </c>
      <c r="Q110" s="10">
        <f>[2]!Punkty(P110,50,"k","m",25)</f>
        <v>243</v>
      </c>
      <c r="R110" s="10">
        <v>243</v>
      </c>
    </row>
    <row r="111" spans="1:18" ht="12.75">
      <c r="A111" s="1">
        <v>21</v>
      </c>
      <c r="B111" s="13" t="s">
        <v>116</v>
      </c>
      <c r="C111" s="3">
        <v>1994</v>
      </c>
      <c r="D111" s="19"/>
      <c r="E111" s="12" t="s">
        <v>219</v>
      </c>
      <c r="F111" s="14"/>
      <c r="G111" s="7">
        <v>4282</v>
      </c>
      <c r="I111" s="15">
        <f t="shared" si="24"/>
        <v>4282</v>
      </c>
      <c r="J111" s="16">
        <f t="shared" si="25"/>
        <v>0.4282</v>
      </c>
      <c r="K111" s="16">
        <f t="shared" si="26"/>
        <v>0</v>
      </c>
      <c r="L111" s="16">
        <f t="shared" si="27"/>
        <v>0</v>
      </c>
      <c r="M111" s="16">
        <f t="shared" si="28"/>
        <v>0.4282</v>
      </c>
      <c r="N111" s="16">
        <f t="shared" si="29"/>
        <v>42.82</v>
      </c>
      <c r="O111" s="16">
        <f t="shared" si="30"/>
        <v>42.82</v>
      </c>
      <c r="P111" s="17">
        <f t="shared" si="31"/>
        <v>0.0004956018518518519</v>
      </c>
      <c r="Q111" s="10">
        <f>[2]!Punkty(P111,50,"k","m",25)</f>
        <v>243</v>
      </c>
      <c r="R111" s="10">
        <v>241</v>
      </c>
    </row>
    <row r="112" spans="1:18" ht="12.75">
      <c r="A112" s="1">
        <v>22</v>
      </c>
      <c r="B112" s="13" t="s">
        <v>117</v>
      </c>
      <c r="C112" s="3">
        <v>1994</v>
      </c>
      <c r="D112" s="3"/>
      <c r="E112" s="12" t="s">
        <v>221</v>
      </c>
      <c r="F112" s="14"/>
      <c r="G112" s="7">
        <v>4293</v>
      </c>
      <c r="I112" s="15">
        <f t="shared" si="24"/>
        <v>4293</v>
      </c>
      <c r="J112" s="16">
        <f t="shared" si="25"/>
        <v>0.4293</v>
      </c>
      <c r="K112" s="16">
        <f t="shared" si="26"/>
        <v>0</v>
      </c>
      <c r="L112" s="16">
        <f t="shared" si="27"/>
        <v>0</v>
      </c>
      <c r="M112" s="16">
        <f t="shared" si="28"/>
        <v>0.4293</v>
      </c>
      <c r="N112" s="16">
        <f t="shared" si="29"/>
        <v>42.93</v>
      </c>
      <c r="O112" s="16">
        <f t="shared" si="30"/>
        <v>42.93</v>
      </c>
      <c r="P112" s="17">
        <f t="shared" si="31"/>
        <v>0.000496875</v>
      </c>
      <c r="Q112" s="10">
        <f>[2]!Punkty(P112,50,"k","m",25)</f>
        <v>241</v>
      </c>
      <c r="R112" s="10">
        <v>238</v>
      </c>
    </row>
    <row r="113" spans="1:18" ht="12.75">
      <c r="A113" s="1">
        <v>23</v>
      </c>
      <c r="B113" s="13" t="s">
        <v>118</v>
      </c>
      <c r="C113" s="3">
        <v>1994</v>
      </c>
      <c r="D113" s="19"/>
      <c r="E113" s="12" t="s">
        <v>16</v>
      </c>
      <c r="F113" s="14" t="s">
        <v>119</v>
      </c>
      <c r="G113" s="7">
        <v>4312</v>
      </c>
      <c r="I113" s="15">
        <f t="shared" si="24"/>
        <v>4312</v>
      </c>
      <c r="J113" s="16">
        <f t="shared" si="25"/>
        <v>0.4312</v>
      </c>
      <c r="K113" s="16">
        <f t="shared" si="26"/>
        <v>0</v>
      </c>
      <c r="L113" s="16">
        <f t="shared" si="27"/>
        <v>0</v>
      </c>
      <c r="M113" s="16">
        <f t="shared" si="28"/>
        <v>0.4312</v>
      </c>
      <c r="N113" s="16">
        <f t="shared" si="29"/>
        <v>43.120000000000005</v>
      </c>
      <c r="O113" s="16">
        <f t="shared" si="30"/>
        <v>43.120000000000005</v>
      </c>
      <c r="P113" s="17">
        <f t="shared" si="31"/>
        <v>0.0004990740740740741</v>
      </c>
      <c r="Q113" s="10">
        <f>[2]!Punkty(P113,50,"k","m",25)</f>
        <v>238</v>
      </c>
      <c r="R113" s="10">
        <v>237</v>
      </c>
    </row>
    <row r="114" spans="1:18" ht="14.25">
      <c r="A114" s="1">
        <v>24</v>
      </c>
      <c r="B114" s="13" t="s">
        <v>120</v>
      </c>
      <c r="C114" s="3">
        <v>1994</v>
      </c>
      <c r="D114" s="3"/>
      <c r="E114" s="12" t="s">
        <v>2</v>
      </c>
      <c r="G114" s="7">
        <v>4319</v>
      </c>
      <c r="I114" s="15">
        <f t="shared" si="24"/>
        <v>4319</v>
      </c>
      <c r="J114" s="16">
        <f t="shared" si="25"/>
        <v>0.4319</v>
      </c>
      <c r="K114" s="16">
        <f t="shared" si="26"/>
        <v>0</v>
      </c>
      <c r="L114" s="16">
        <f t="shared" si="27"/>
        <v>0</v>
      </c>
      <c r="M114" s="16">
        <f t="shared" si="28"/>
        <v>0.4319</v>
      </c>
      <c r="N114" s="16">
        <f t="shared" si="29"/>
        <v>43.19</v>
      </c>
      <c r="O114" s="16">
        <f t="shared" si="30"/>
        <v>43.19</v>
      </c>
      <c r="P114" s="17">
        <f t="shared" si="31"/>
        <v>0.0004998842592592593</v>
      </c>
      <c r="Q114" s="10">
        <f>[2]!Punkty(P114,50,"k","m",25)</f>
        <v>237</v>
      </c>
      <c r="R114" s="10">
        <v>235</v>
      </c>
    </row>
    <row r="115" spans="1:18" ht="12.75">
      <c r="A115" s="1">
        <v>25</v>
      </c>
      <c r="B115" s="13" t="s">
        <v>121</v>
      </c>
      <c r="C115" s="3">
        <v>1994</v>
      </c>
      <c r="E115" s="12" t="s">
        <v>219</v>
      </c>
      <c r="F115" s="8"/>
      <c r="G115" s="7">
        <v>4328</v>
      </c>
      <c r="I115" s="15">
        <f t="shared" si="24"/>
        <v>4328</v>
      </c>
      <c r="J115" s="16">
        <f t="shared" si="25"/>
        <v>0.4328</v>
      </c>
      <c r="K115" s="16">
        <f t="shared" si="26"/>
        <v>0</v>
      </c>
      <c r="L115" s="16">
        <f t="shared" si="27"/>
        <v>0</v>
      </c>
      <c r="M115" s="16">
        <f t="shared" si="28"/>
        <v>0.4328</v>
      </c>
      <c r="N115" s="16">
        <f t="shared" si="29"/>
        <v>43.28</v>
      </c>
      <c r="O115" s="16">
        <f t="shared" si="30"/>
        <v>43.28</v>
      </c>
      <c r="P115" s="17">
        <f t="shared" si="31"/>
        <v>0.0005009259259259259</v>
      </c>
      <c r="Q115" s="10">
        <f>[2]!Punkty(P115,50,"k","m",25)</f>
        <v>235</v>
      </c>
      <c r="R115" s="10">
        <v>233</v>
      </c>
    </row>
    <row r="116" spans="1:18" ht="12.75">
      <c r="A116" s="1">
        <v>26</v>
      </c>
      <c r="B116" s="13" t="s">
        <v>122</v>
      </c>
      <c r="C116" s="3">
        <v>1994</v>
      </c>
      <c r="E116" s="12" t="s">
        <v>226</v>
      </c>
      <c r="F116" s="8"/>
      <c r="G116" s="7">
        <v>4338</v>
      </c>
      <c r="I116" s="15">
        <f t="shared" si="24"/>
        <v>4338</v>
      </c>
      <c r="J116" s="16">
        <f t="shared" si="25"/>
        <v>0.4338</v>
      </c>
      <c r="K116" s="16">
        <f t="shared" si="26"/>
        <v>0</v>
      </c>
      <c r="L116" s="16">
        <f t="shared" si="27"/>
        <v>0</v>
      </c>
      <c r="M116" s="16">
        <f t="shared" si="28"/>
        <v>0.4338</v>
      </c>
      <c r="N116" s="16">
        <f t="shared" si="29"/>
        <v>43.38</v>
      </c>
      <c r="O116" s="16">
        <f t="shared" si="30"/>
        <v>43.38</v>
      </c>
      <c r="P116" s="17">
        <f t="shared" si="31"/>
        <v>0.0005020833333333333</v>
      </c>
      <c r="Q116" s="10">
        <f>[2]!Punkty(P116,50,"k","m",25)</f>
        <v>233</v>
      </c>
      <c r="R116" s="10">
        <v>232</v>
      </c>
    </row>
    <row r="117" spans="1:18" ht="12.75">
      <c r="A117" s="1">
        <v>27</v>
      </c>
      <c r="B117" s="13" t="s">
        <v>123</v>
      </c>
      <c r="C117" s="3">
        <v>1994</v>
      </c>
      <c r="D117" s="3"/>
      <c r="E117" s="12" t="s">
        <v>224</v>
      </c>
      <c r="F117" s="14"/>
      <c r="G117" s="7">
        <v>4344</v>
      </c>
      <c r="I117" s="15">
        <f t="shared" si="24"/>
        <v>4344</v>
      </c>
      <c r="J117" s="16">
        <f t="shared" si="25"/>
        <v>0.4344</v>
      </c>
      <c r="K117" s="16">
        <f t="shared" si="26"/>
        <v>0</v>
      </c>
      <c r="L117" s="16">
        <f t="shared" si="27"/>
        <v>0</v>
      </c>
      <c r="M117" s="16">
        <f t="shared" si="28"/>
        <v>0.4344</v>
      </c>
      <c r="N117" s="16">
        <f t="shared" si="29"/>
        <v>43.44</v>
      </c>
      <c r="O117" s="16">
        <f t="shared" si="30"/>
        <v>43.44</v>
      </c>
      <c r="P117" s="17">
        <f t="shared" si="31"/>
        <v>0.0005027777777777778</v>
      </c>
      <c r="Q117" s="10">
        <f>[2]!Punkty(P117,50,"k","m",25)</f>
        <v>232</v>
      </c>
      <c r="R117" s="10">
        <v>230</v>
      </c>
    </row>
    <row r="118" spans="1:18" ht="12.75">
      <c r="A118" s="1">
        <v>28</v>
      </c>
      <c r="B118" s="13" t="s">
        <v>124</v>
      </c>
      <c r="C118" s="3">
        <v>1994</v>
      </c>
      <c r="D118" s="3"/>
      <c r="E118" s="12" t="s">
        <v>16</v>
      </c>
      <c r="F118" s="8"/>
      <c r="G118" s="7">
        <v>4359</v>
      </c>
      <c r="I118" s="15">
        <f t="shared" si="24"/>
        <v>4359</v>
      </c>
      <c r="J118" s="16">
        <f t="shared" si="25"/>
        <v>0.4359</v>
      </c>
      <c r="K118" s="16">
        <f t="shared" si="26"/>
        <v>0</v>
      </c>
      <c r="L118" s="16">
        <f t="shared" si="27"/>
        <v>0</v>
      </c>
      <c r="M118" s="16">
        <f t="shared" si="28"/>
        <v>0.4359</v>
      </c>
      <c r="N118" s="16">
        <f t="shared" si="29"/>
        <v>43.59</v>
      </c>
      <c r="O118" s="16">
        <f t="shared" si="30"/>
        <v>43.59</v>
      </c>
      <c r="P118" s="17">
        <f t="shared" si="31"/>
        <v>0.000504513888888889</v>
      </c>
      <c r="Q118" s="10">
        <f>[2]!Punkty(P118,50,"k","m",25)</f>
        <v>230</v>
      </c>
      <c r="R118" s="10">
        <v>223</v>
      </c>
    </row>
    <row r="119" spans="1:18" ht="12.75">
      <c r="A119" s="1">
        <v>29</v>
      </c>
      <c r="B119" s="13" t="s">
        <v>125</v>
      </c>
      <c r="C119" s="3">
        <v>1994</v>
      </c>
      <c r="D119" s="19"/>
      <c r="E119" s="12" t="s">
        <v>219</v>
      </c>
      <c r="F119" s="14"/>
      <c r="G119" s="7">
        <v>4405</v>
      </c>
      <c r="I119" s="15">
        <f t="shared" si="24"/>
        <v>4405</v>
      </c>
      <c r="J119" s="16">
        <f t="shared" si="25"/>
        <v>0.4405</v>
      </c>
      <c r="K119" s="16">
        <f t="shared" si="26"/>
        <v>0</v>
      </c>
      <c r="L119" s="16">
        <f t="shared" si="27"/>
        <v>0</v>
      </c>
      <c r="M119" s="16">
        <f t="shared" si="28"/>
        <v>0.4405</v>
      </c>
      <c r="N119" s="16">
        <f t="shared" si="29"/>
        <v>44.05</v>
      </c>
      <c r="O119" s="16">
        <f t="shared" si="30"/>
        <v>44.05</v>
      </c>
      <c r="P119" s="17">
        <f t="shared" si="31"/>
        <v>0.0005098379629629629</v>
      </c>
      <c r="Q119" s="10">
        <f>[2]!Punkty(P119,50,"k","m",25)</f>
        <v>223</v>
      </c>
      <c r="R119" s="10">
        <v>221</v>
      </c>
    </row>
    <row r="120" spans="1:18" ht="12.75">
      <c r="A120" s="1">
        <v>30</v>
      </c>
      <c r="B120" s="13" t="s">
        <v>126</v>
      </c>
      <c r="C120" s="3">
        <v>1994</v>
      </c>
      <c r="D120" s="3"/>
      <c r="E120" s="12" t="s">
        <v>221</v>
      </c>
      <c r="F120" s="14"/>
      <c r="G120" s="7">
        <v>4415</v>
      </c>
      <c r="I120" s="15">
        <f t="shared" si="24"/>
        <v>4415</v>
      </c>
      <c r="J120" s="16">
        <f t="shared" si="25"/>
        <v>0.4415</v>
      </c>
      <c r="K120" s="16">
        <f t="shared" si="26"/>
        <v>0</v>
      </c>
      <c r="L120" s="16">
        <f t="shared" si="27"/>
        <v>0</v>
      </c>
      <c r="M120" s="16">
        <f t="shared" si="28"/>
        <v>0.4415</v>
      </c>
      <c r="N120" s="16">
        <f t="shared" si="29"/>
        <v>44.15</v>
      </c>
      <c r="O120" s="16">
        <f t="shared" si="30"/>
        <v>44.15</v>
      </c>
      <c r="P120" s="17">
        <f t="shared" si="31"/>
        <v>0.0005109953703703703</v>
      </c>
      <c r="Q120" s="10">
        <f>[2]!Punkty(P120,50,"k","m",25)</f>
        <v>221</v>
      </c>
      <c r="R120" s="10">
        <v>221</v>
      </c>
    </row>
    <row r="121" spans="1:18" ht="12.75">
      <c r="A121" s="1">
        <v>31</v>
      </c>
      <c r="B121" s="13" t="s">
        <v>127</v>
      </c>
      <c r="C121" s="3">
        <v>1994</v>
      </c>
      <c r="D121" s="3"/>
      <c r="E121" s="12" t="s">
        <v>225</v>
      </c>
      <c r="F121" s="14"/>
      <c r="G121" s="7">
        <v>4419</v>
      </c>
      <c r="I121" s="15">
        <f t="shared" si="24"/>
        <v>4419</v>
      </c>
      <c r="J121" s="16">
        <f t="shared" si="25"/>
        <v>0.4419</v>
      </c>
      <c r="K121" s="16">
        <f t="shared" si="26"/>
        <v>0</v>
      </c>
      <c r="L121" s="16">
        <f t="shared" si="27"/>
        <v>0</v>
      </c>
      <c r="M121" s="16">
        <f t="shared" si="28"/>
        <v>0.4419</v>
      </c>
      <c r="N121" s="16">
        <f t="shared" si="29"/>
        <v>44.19</v>
      </c>
      <c r="O121" s="16">
        <f t="shared" si="30"/>
        <v>44.19</v>
      </c>
      <c r="P121" s="17">
        <f t="shared" si="31"/>
        <v>0.0005114583333333333</v>
      </c>
      <c r="Q121" s="10">
        <f>[2]!Punkty(P121,50,"k","m",25)</f>
        <v>221</v>
      </c>
      <c r="R121" s="10">
        <v>219</v>
      </c>
    </row>
    <row r="122" spans="1:18" ht="12.75">
      <c r="A122" s="1">
        <v>32</v>
      </c>
      <c r="B122" s="13" t="s">
        <v>128</v>
      </c>
      <c r="C122" s="3">
        <v>1994</v>
      </c>
      <c r="D122" s="19"/>
      <c r="E122" s="12" t="s">
        <v>16</v>
      </c>
      <c r="F122" s="14" t="s">
        <v>129</v>
      </c>
      <c r="G122" s="7">
        <v>4434</v>
      </c>
      <c r="I122" s="15">
        <f t="shared" si="24"/>
        <v>4434</v>
      </c>
      <c r="J122" s="16">
        <f t="shared" si="25"/>
        <v>0.4434</v>
      </c>
      <c r="K122" s="16">
        <f t="shared" si="26"/>
        <v>0</v>
      </c>
      <c r="L122" s="16">
        <f t="shared" si="27"/>
        <v>0</v>
      </c>
      <c r="M122" s="16">
        <f t="shared" si="28"/>
        <v>0.4434</v>
      </c>
      <c r="N122" s="16">
        <f t="shared" si="29"/>
        <v>44.34</v>
      </c>
      <c r="O122" s="16">
        <f t="shared" si="30"/>
        <v>44.34</v>
      </c>
      <c r="P122" s="17">
        <f t="shared" si="31"/>
        <v>0.0005131944444444445</v>
      </c>
      <c r="Q122" s="10">
        <f>[2]!Punkty(P122,50,"k","m",25)</f>
        <v>219</v>
      </c>
      <c r="R122" s="10">
        <v>217</v>
      </c>
    </row>
    <row r="123" spans="1:18" ht="12.75">
      <c r="A123" s="1">
        <v>33</v>
      </c>
      <c r="B123" s="13" t="s">
        <v>130</v>
      </c>
      <c r="C123" s="3">
        <v>1994</v>
      </c>
      <c r="D123" s="19"/>
      <c r="E123" s="12" t="s">
        <v>225</v>
      </c>
      <c r="F123" s="14"/>
      <c r="G123" s="7">
        <v>4443</v>
      </c>
      <c r="I123" s="15">
        <f aca="true" t="shared" si="32" ref="I123:I154">G123</f>
        <v>4443</v>
      </c>
      <c r="J123" s="16">
        <f aca="true" t="shared" si="33" ref="J123:J154">I123/10000</f>
        <v>0.4443</v>
      </c>
      <c r="K123" s="16">
        <f aca="true" t="shared" si="34" ref="K123:K154">TRUNC(J123,0)</f>
        <v>0</v>
      </c>
      <c r="L123" s="16">
        <f aca="true" t="shared" si="35" ref="L123:L154">PRODUCT(K123,60)</f>
        <v>0</v>
      </c>
      <c r="M123" s="16">
        <f aca="true" t="shared" si="36" ref="M123:M154">SUM(J123,-K123)</f>
        <v>0.4443</v>
      </c>
      <c r="N123" s="16">
        <f aca="true" t="shared" si="37" ref="N123:N154">M123/0.01</f>
        <v>44.43</v>
      </c>
      <c r="O123" s="16">
        <f aca="true" t="shared" si="38" ref="O123:O154">SUM(L123,N123)</f>
        <v>44.43</v>
      </c>
      <c r="P123" s="17">
        <f aca="true" t="shared" si="39" ref="P123:P154">O123/86400</f>
        <v>0.0005142361111111111</v>
      </c>
      <c r="Q123" s="10">
        <f>[2]!Punkty(P123,50,"k","m",25)</f>
        <v>217</v>
      </c>
      <c r="R123" s="10">
        <v>213</v>
      </c>
    </row>
    <row r="124" spans="1:18" ht="12.75">
      <c r="A124" s="1">
        <v>34</v>
      </c>
      <c r="B124" s="13" t="s">
        <v>131</v>
      </c>
      <c r="C124" s="3">
        <v>1994</v>
      </c>
      <c r="D124" s="3"/>
      <c r="E124" s="12" t="s">
        <v>132</v>
      </c>
      <c r="F124" s="8"/>
      <c r="G124" s="7">
        <v>4470</v>
      </c>
      <c r="I124" s="15">
        <f t="shared" si="32"/>
        <v>4470</v>
      </c>
      <c r="J124" s="16">
        <f t="shared" si="33"/>
        <v>0.447</v>
      </c>
      <c r="K124" s="16">
        <f t="shared" si="34"/>
        <v>0</v>
      </c>
      <c r="L124" s="16">
        <f t="shared" si="35"/>
        <v>0</v>
      </c>
      <c r="M124" s="16">
        <f t="shared" si="36"/>
        <v>0.447</v>
      </c>
      <c r="N124" s="16">
        <f t="shared" si="37"/>
        <v>44.7</v>
      </c>
      <c r="O124" s="16">
        <f t="shared" si="38"/>
        <v>44.7</v>
      </c>
      <c r="P124" s="17">
        <f t="shared" si="39"/>
        <v>0.0005173611111111111</v>
      </c>
      <c r="Q124" s="10">
        <f>[2]!Punkty(P124,50,"k","m",25)</f>
        <v>213</v>
      </c>
      <c r="R124" s="10">
        <v>213</v>
      </c>
    </row>
    <row r="125" spans="1:18" ht="12.75">
      <c r="A125" s="1">
        <v>35</v>
      </c>
      <c r="B125" s="13" t="s">
        <v>133</v>
      </c>
      <c r="C125" s="3">
        <v>1994</v>
      </c>
      <c r="D125" s="19"/>
      <c r="E125" s="12" t="s">
        <v>219</v>
      </c>
      <c r="F125" s="14"/>
      <c r="G125" s="7">
        <v>4475</v>
      </c>
      <c r="I125" s="15">
        <f t="shared" si="32"/>
        <v>4475</v>
      </c>
      <c r="J125" s="16">
        <f t="shared" si="33"/>
        <v>0.4475</v>
      </c>
      <c r="K125" s="16">
        <f t="shared" si="34"/>
        <v>0</v>
      </c>
      <c r="L125" s="16">
        <f t="shared" si="35"/>
        <v>0</v>
      </c>
      <c r="M125" s="16">
        <f t="shared" si="36"/>
        <v>0.4475</v>
      </c>
      <c r="N125" s="16">
        <f t="shared" si="37"/>
        <v>44.75</v>
      </c>
      <c r="O125" s="16">
        <f t="shared" si="38"/>
        <v>44.75</v>
      </c>
      <c r="P125" s="17">
        <f t="shared" si="39"/>
        <v>0.0005179398148148148</v>
      </c>
      <c r="Q125" s="10">
        <f>[2]!Punkty(P125,50,"k","m",25)</f>
        <v>213</v>
      </c>
      <c r="R125" s="10">
        <v>208</v>
      </c>
    </row>
    <row r="126" spans="1:18" ht="12.75">
      <c r="A126" s="1">
        <v>36</v>
      </c>
      <c r="B126" s="13" t="s">
        <v>134</v>
      </c>
      <c r="C126" s="3">
        <v>1994</v>
      </c>
      <c r="D126" s="19"/>
      <c r="E126" s="12" t="s">
        <v>16</v>
      </c>
      <c r="F126" s="14"/>
      <c r="G126" s="7">
        <v>4507</v>
      </c>
      <c r="I126" s="15">
        <f t="shared" si="32"/>
        <v>4507</v>
      </c>
      <c r="J126" s="16">
        <f t="shared" si="33"/>
        <v>0.4507</v>
      </c>
      <c r="K126" s="16">
        <f t="shared" si="34"/>
        <v>0</v>
      </c>
      <c r="L126" s="16">
        <f t="shared" si="35"/>
        <v>0</v>
      </c>
      <c r="M126" s="16">
        <f t="shared" si="36"/>
        <v>0.4507</v>
      </c>
      <c r="N126" s="16">
        <f t="shared" si="37"/>
        <v>45.07</v>
      </c>
      <c r="O126" s="16">
        <f t="shared" si="38"/>
        <v>45.07</v>
      </c>
      <c r="P126" s="17">
        <f t="shared" si="39"/>
        <v>0.0005216435185185185</v>
      </c>
      <c r="Q126" s="10">
        <f>[2]!Punkty(P126,50,"k","m",25)</f>
        <v>208</v>
      </c>
      <c r="R126" s="10">
        <v>208</v>
      </c>
    </row>
    <row r="127" spans="1:18" ht="12.75">
      <c r="A127" s="1">
        <v>37</v>
      </c>
      <c r="B127" s="13" t="s">
        <v>135</v>
      </c>
      <c r="C127" s="3">
        <v>1994</v>
      </c>
      <c r="D127" s="3"/>
      <c r="E127" s="12" t="s">
        <v>221</v>
      </c>
      <c r="F127" s="14"/>
      <c r="G127" s="7">
        <v>4515</v>
      </c>
      <c r="I127" s="15">
        <f t="shared" si="32"/>
        <v>4515</v>
      </c>
      <c r="J127" s="16">
        <f t="shared" si="33"/>
        <v>0.4515</v>
      </c>
      <c r="K127" s="16">
        <f t="shared" si="34"/>
        <v>0</v>
      </c>
      <c r="L127" s="16">
        <f t="shared" si="35"/>
        <v>0</v>
      </c>
      <c r="M127" s="16">
        <f t="shared" si="36"/>
        <v>0.4515</v>
      </c>
      <c r="N127" s="16">
        <f t="shared" si="37"/>
        <v>45.15</v>
      </c>
      <c r="O127" s="16">
        <f t="shared" si="38"/>
        <v>45.15</v>
      </c>
      <c r="P127" s="17">
        <f t="shared" si="39"/>
        <v>0.0005225694444444444</v>
      </c>
      <c r="Q127" s="10">
        <f>[2]!Punkty(P127,50,"k","m",25)</f>
        <v>207</v>
      </c>
      <c r="R127" s="10">
        <v>207</v>
      </c>
    </row>
    <row r="128" spans="1:18" ht="12.75">
      <c r="A128" s="1">
        <v>38</v>
      </c>
      <c r="B128" s="13" t="s">
        <v>136</v>
      </c>
      <c r="C128" s="3">
        <v>1994</v>
      </c>
      <c r="D128" s="19"/>
      <c r="E128" s="12" t="s">
        <v>219</v>
      </c>
      <c r="F128" s="14"/>
      <c r="G128" s="7">
        <v>4528</v>
      </c>
      <c r="I128" s="15">
        <f t="shared" si="32"/>
        <v>4528</v>
      </c>
      <c r="J128" s="16">
        <f t="shared" si="33"/>
        <v>0.4528</v>
      </c>
      <c r="K128" s="16">
        <f t="shared" si="34"/>
        <v>0</v>
      </c>
      <c r="L128" s="16">
        <f t="shared" si="35"/>
        <v>0</v>
      </c>
      <c r="M128" s="16">
        <f t="shared" si="36"/>
        <v>0.4528</v>
      </c>
      <c r="N128" s="16">
        <f t="shared" si="37"/>
        <v>45.279999999999994</v>
      </c>
      <c r="O128" s="16">
        <f t="shared" si="38"/>
        <v>45.279999999999994</v>
      </c>
      <c r="P128" s="17">
        <f t="shared" si="39"/>
        <v>0.000524074074074074</v>
      </c>
      <c r="Q128" s="10">
        <f>[2]!Punkty(P128,50,"k","m",25)</f>
        <v>205</v>
      </c>
      <c r="R128" s="10">
        <v>205</v>
      </c>
    </row>
    <row r="129" spans="1:18" ht="12.75">
      <c r="A129" s="1">
        <v>39</v>
      </c>
      <c r="B129" s="13" t="s">
        <v>137</v>
      </c>
      <c r="C129" s="3">
        <v>1994</v>
      </c>
      <c r="D129" s="19"/>
      <c r="E129" s="12" t="s">
        <v>16</v>
      </c>
      <c r="F129" s="14" t="s">
        <v>138</v>
      </c>
      <c r="G129" s="7">
        <v>4563</v>
      </c>
      <c r="I129" s="15">
        <f t="shared" si="32"/>
        <v>4563</v>
      </c>
      <c r="J129" s="16">
        <f t="shared" si="33"/>
        <v>0.4563</v>
      </c>
      <c r="K129" s="16">
        <f t="shared" si="34"/>
        <v>0</v>
      </c>
      <c r="L129" s="16">
        <f t="shared" si="35"/>
        <v>0</v>
      </c>
      <c r="M129" s="16">
        <f t="shared" si="36"/>
        <v>0.4563</v>
      </c>
      <c r="N129" s="16">
        <f t="shared" si="37"/>
        <v>45.629999999999995</v>
      </c>
      <c r="O129" s="16">
        <f t="shared" si="38"/>
        <v>45.629999999999995</v>
      </c>
      <c r="P129" s="17">
        <f t="shared" si="39"/>
        <v>0.000528125</v>
      </c>
      <c r="Q129" s="10">
        <f>[2]!Punkty(P129,50,"k","m",25)</f>
        <v>201</v>
      </c>
      <c r="R129" s="10">
        <v>201</v>
      </c>
    </row>
    <row r="130" spans="1:18" ht="12.75">
      <c r="A130" s="1">
        <v>40</v>
      </c>
      <c r="B130" s="13" t="s">
        <v>139</v>
      </c>
      <c r="C130" s="3">
        <v>1994</v>
      </c>
      <c r="D130" s="19"/>
      <c r="E130" s="12" t="s">
        <v>2</v>
      </c>
      <c r="F130" s="14"/>
      <c r="G130" s="7">
        <v>4570</v>
      </c>
      <c r="I130" s="15">
        <f t="shared" si="32"/>
        <v>4570</v>
      </c>
      <c r="J130" s="16">
        <f t="shared" si="33"/>
        <v>0.457</v>
      </c>
      <c r="K130" s="16">
        <f t="shared" si="34"/>
        <v>0</v>
      </c>
      <c r="L130" s="16">
        <f t="shared" si="35"/>
        <v>0</v>
      </c>
      <c r="M130" s="16">
        <f t="shared" si="36"/>
        <v>0.457</v>
      </c>
      <c r="N130" s="16">
        <f t="shared" si="37"/>
        <v>45.7</v>
      </c>
      <c r="O130" s="16">
        <f t="shared" si="38"/>
        <v>45.7</v>
      </c>
      <c r="P130" s="17">
        <f t="shared" si="39"/>
        <v>0.0005289351851851852</v>
      </c>
      <c r="Q130" s="10">
        <f>[2]!Punkty(P130,50,"k","m",25)</f>
        <v>200</v>
      </c>
      <c r="R130" s="10">
        <v>200</v>
      </c>
    </row>
    <row r="131" spans="1:18" ht="12.75">
      <c r="A131" s="1">
        <v>41</v>
      </c>
      <c r="B131" s="13" t="s">
        <v>140</v>
      </c>
      <c r="C131" s="3">
        <v>1994</v>
      </c>
      <c r="D131" s="19"/>
      <c r="E131" s="12" t="s">
        <v>16</v>
      </c>
      <c r="F131" s="14" t="s">
        <v>141</v>
      </c>
      <c r="G131" s="7">
        <v>4575</v>
      </c>
      <c r="I131" s="15">
        <f t="shared" si="32"/>
        <v>4575</v>
      </c>
      <c r="J131" s="16">
        <f t="shared" si="33"/>
        <v>0.4575</v>
      </c>
      <c r="K131" s="16">
        <f t="shared" si="34"/>
        <v>0</v>
      </c>
      <c r="L131" s="16">
        <f t="shared" si="35"/>
        <v>0</v>
      </c>
      <c r="M131" s="16">
        <f t="shared" si="36"/>
        <v>0.4575</v>
      </c>
      <c r="N131" s="16">
        <f t="shared" si="37"/>
        <v>45.75</v>
      </c>
      <c r="O131" s="16">
        <f t="shared" si="38"/>
        <v>45.75</v>
      </c>
      <c r="P131" s="17">
        <f t="shared" si="39"/>
        <v>0.0005295138888888889</v>
      </c>
      <c r="Q131" s="10">
        <f>[2]!Punkty(P131,50,"k","m",25)</f>
        <v>199</v>
      </c>
      <c r="R131" s="10">
        <v>199</v>
      </c>
    </row>
    <row r="132" spans="1:18" ht="12.75">
      <c r="A132" s="1">
        <v>42</v>
      </c>
      <c r="B132" s="13" t="s">
        <v>142</v>
      </c>
      <c r="C132" s="3">
        <v>1994</v>
      </c>
      <c r="D132" s="19"/>
      <c r="E132" s="12" t="s">
        <v>225</v>
      </c>
      <c r="F132" s="14"/>
      <c r="G132" s="7">
        <v>4585</v>
      </c>
      <c r="I132" s="15">
        <f t="shared" si="32"/>
        <v>4585</v>
      </c>
      <c r="J132" s="16">
        <f t="shared" si="33"/>
        <v>0.4585</v>
      </c>
      <c r="K132" s="16">
        <f t="shared" si="34"/>
        <v>0</v>
      </c>
      <c r="L132" s="16">
        <f t="shared" si="35"/>
        <v>0</v>
      </c>
      <c r="M132" s="16">
        <f t="shared" si="36"/>
        <v>0.4585</v>
      </c>
      <c r="N132" s="16">
        <f t="shared" si="37"/>
        <v>45.85</v>
      </c>
      <c r="O132" s="16">
        <f t="shared" si="38"/>
        <v>45.85</v>
      </c>
      <c r="P132" s="17">
        <f t="shared" si="39"/>
        <v>0.0005306712962962963</v>
      </c>
      <c r="Q132" s="10">
        <f>[2]!Punkty(P132,50,"k","m",25)</f>
        <v>198</v>
      </c>
      <c r="R132" s="10">
        <v>198</v>
      </c>
    </row>
    <row r="133" spans="1:18" ht="12.75">
      <c r="A133" s="1">
        <v>43</v>
      </c>
      <c r="B133" s="13" t="s">
        <v>143</v>
      </c>
      <c r="C133" s="3">
        <v>1994</v>
      </c>
      <c r="D133" s="19"/>
      <c r="E133" s="12" t="s">
        <v>16</v>
      </c>
      <c r="F133" s="14" t="s">
        <v>144</v>
      </c>
      <c r="G133" s="7">
        <v>4592</v>
      </c>
      <c r="I133" s="15">
        <f t="shared" si="32"/>
        <v>4592</v>
      </c>
      <c r="J133" s="16">
        <f t="shared" si="33"/>
        <v>0.4592</v>
      </c>
      <c r="K133" s="16">
        <f t="shared" si="34"/>
        <v>0</v>
      </c>
      <c r="L133" s="16">
        <f t="shared" si="35"/>
        <v>0</v>
      </c>
      <c r="M133" s="16">
        <f t="shared" si="36"/>
        <v>0.4592</v>
      </c>
      <c r="N133" s="16">
        <f t="shared" si="37"/>
        <v>45.92</v>
      </c>
      <c r="O133" s="16">
        <f t="shared" si="38"/>
        <v>45.92</v>
      </c>
      <c r="P133" s="17">
        <f t="shared" si="39"/>
        <v>0.0005314814814814815</v>
      </c>
      <c r="Q133" s="10">
        <f>[2]!Punkty(P133,50,"k","m",25)</f>
        <v>197</v>
      </c>
      <c r="R133" s="10">
        <v>197</v>
      </c>
    </row>
    <row r="134" spans="1:18" ht="12.75">
      <c r="A134" s="1">
        <v>44</v>
      </c>
      <c r="B134" s="13" t="s">
        <v>145</v>
      </c>
      <c r="C134" s="3">
        <v>1994</v>
      </c>
      <c r="D134" s="19"/>
      <c r="E134" s="12" t="s">
        <v>16</v>
      </c>
      <c r="F134" s="14" t="s">
        <v>146</v>
      </c>
      <c r="G134" s="7">
        <v>4612</v>
      </c>
      <c r="I134" s="15">
        <f t="shared" si="32"/>
        <v>4612</v>
      </c>
      <c r="J134" s="16">
        <f t="shared" si="33"/>
        <v>0.4612</v>
      </c>
      <c r="K134" s="16">
        <f t="shared" si="34"/>
        <v>0</v>
      </c>
      <c r="L134" s="16">
        <f t="shared" si="35"/>
        <v>0</v>
      </c>
      <c r="M134" s="16">
        <f t="shared" si="36"/>
        <v>0.4612</v>
      </c>
      <c r="N134" s="16">
        <f t="shared" si="37"/>
        <v>46.12</v>
      </c>
      <c r="O134" s="16">
        <f t="shared" si="38"/>
        <v>46.12</v>
      </c>
      <c r="P134" s="17">
        <f t="shared" si="39"/>
        <v>0.0005337962962962963</v>
      </c>
      <c r="Q134" s="10">
        <f>[2]!Punkty(P134,50,"k","m",25)</f>
        <v>194</v>
      </c>
      <c r="R134" s="10">
        <v>194</v>
      </c>
    </row>
    <row r="135" spans="1:18" ht="12.75">
      <c r="A135" s="1">
        <v>45</v>
      </c>
      <c r="B135" s="13" t="s">
        <v>147</v>
      </c>
      <c r="C135" s="3">
        <v>1994</v>
      </c>
      <c r="D135" s="19"/>
      <c r="E135" s="12" t="s">
        <v>219</v>
      </c>
      <c r="F135" s="14"/>
      <c r="G135" s="7">
        <v>4618</v>
      </c>
      <c r="I135" s="15">
        <f t="shared" si="32"/>
        <v>4618</v>
      </c>
      <c r="J135" s="16">
        <f t="shared" si="33"/>
        <v>0.4618</v>
      </c>
      <c r="K135" s="16">
        <f t="shared" si="34"/>
        <v>0</v>
      </c>
      <c r="L135" s="16">
        <f t="shared" si="35"/>
        <v>0</v>
      </c>
      <c r="M135" s="16">
        <f t="shared" si="36"/>
        <v>0.4618</v>
      </c>
      <c r="N135" s="16">
        <f t="shared" si="37"/>
        <v>46.18</v>
      </c>
      <c r="O135" s="16">
        <f t="shared" si="38"/>
        <v>46.18</v>
      </c>
      <c r="P135" s="17">
        <f t="shared" si="39"/>
        <v>0.0005344907407407408</v>
      </c>
      <c r="Q135" s="10">
        <f>[2]!Punkty(P135,50,"k","m",25)</f>
        <v>193</v>
      </c>
      <c r="R135" s="10">
        <v>193</v>
      </c>
    </row>
    <row r="136" spans="1:18" ht="12.75">
      <c r="A136" s="1">
        <v>46</v>
      </c>
      <c r="B136" s="13" t="s">
        <v>148</v>
      </c>
      <c r="C136" s="3">
        <v>1994</v>
      </c>
      <c r="D136" s="3"/>
      <c r="E136" s="12" t="s">
        <v>224</v>
      </c>
      <c r="F136" s="14"/>
      <c r="G136" s="7">
        <v>4622</v>
      </c>
      <c r="I136" s="15">
        <f t="shared" si="32"/>
        <v>4622</v>
      </c>
      <c r="J136" s="16">
        <f t="shared" si="33"/>
        <v>0.4622</v>
      </c>
      <c r="K136" s="16">
        <f t="shared" si="34"/>
        <v>0</v>
      </c>
      <c r="L136" s="16">
        <f t="shared" si="35"/>
        <v>0</v>
      </c>
      <c r="M136" s="16">
        <f t="shared" si="36"/>
        <v>0.4622</v>
      </c>
      <c r="N136" s="16">
        <f t="shared" si="37"/>
        <v>46.22</v>
      </c>
      <c r="O136" s="16">
        <f t="shared" si="38"/>
        <v>46.22</v>
      </c>
      <c r="P136" s="17">
        <f t="shared" si="39"/>
        <v>0.0005349537037037037</v>
      </c>
      <c r="Q136" s="10">
        <f>[2]!Punkty(P136,50,"k","m",25)</f>
        <v>193</v>
      </c>
      <c r="R136" s="10">
        <v>193</v>
      </c>
    </row>
    <row r="137" spans="1:18" ht="12.75">
      <c r="A137" s="1">
        <v>47</v>
      </c>
      <c r="B137" s="13" t="s">
        <v>149</v>
      </c>
      <c r="C137" s="3">
        <v>1994</v>
      </c>
      <c r="D137" s="3"/>
      <c r="E137" s="12" t="s">
        <v>150</v>
      </c>
      <c r="F137" s="14"/>
      <c r="G137" s="7">
        <v>4658</v>
      </c>
      <c r="I137" s="15">
        <f t="shared" si="32"/>
        <v>4658</v>
      </c>
      <c r="J137" s="16">
        <f t="shared" si="33"/>
        <v>0.4658</v>
      </c>
      <c r="K137" s="16">
        <f t="shared" si="34"/>
        <v>0</v>
      </c>
      <c r="L137" s="16">
        <f t="shared" si="35"/>
        <v>0</v>
      </c>
      <c r="M137" s="16">
        <f t="shared" si="36"/>
        <v>0.4658</v>
      </c>
      <c r="N137" s="16">
        <f t="shared" si="37"/>
        <v>46.58</v>
      </c>
      <c r="O137" s="16">
        <f t="shared" si="38"/>
        <v>46.58</v>
      </c>
      <c r="P137" s="17">
        <f t="shared" si="39"/>
        <v>0.0005391203703703704</v>
      </c>
      <c r="Q137" s="10">
        <f>[2]!Punkty(P137,50,"k","m",25)</f>
        <v>189</v>
      </c>
      <c r="R137" s="10">
        <v>189</v>
      </c>
    </row>
    <row r="138" spans="1:18" ht="12.75">
      <c r="A138" s="1">
        <v>48</v>
      </c>
      <c r="B138" s="13" t="s">
        <v>151</v>
      </c>
      <c r="C138" s="3">
        <v>1994</v>
      </c>
      <c r="D138" s="3"/>
      <c r="E138" s="12" t="s">
        <v>152</v>
      </c>
      <c r="F138" s="8"/>
      <c r="G138" s="7">
        <v>4662</v>
      </c>
      <c r="I138" s="15">
        <f t="shared" si="32"/>
        <v>4662</v>
      </c>
      <c r="J138" s="16">
        <f t="shared" si="33"/>
        <v>0.4662</v>
      </c>
      <c r="K138" s="16">
        <f t="shared" si="34"/>
        <v>0</v>
      </c>
      <c r="L138" s="16">
        <f t="shared" si="35"/>
        <v>0</v>
      </c>
      <c r="M138" s="16">
        <f t="shared" si="36"/>
        <v>0.4662</v>
      </c>
      <c r="N138" s="16">
        <f t="shared" si="37"/>
        <v>46.62</v>
      </c>
      <c r="O138" s="16">
        <f t="shared" si="38"/>
        <v>46.62</v>
      </c>
      <c r="P138" s="17">
        <f t="shared" si="39"/>
        <v>0.0005395833333333333</v>
      </c>
      <c r="Q138" s="10">
        <f>[2]!Punkty(P138,50,"k","m",25)</f>
        <v>188</v>
      </c>
      <c r="R138" s="10">
        <v>188</v>
      </c>
    </row>
    <row r="139" spans="1:18" ht="12.75">
      <c r="A139" s="1">
        <v>49</v>
      </c>
      <c r="B139" s="13" t="s">
        <v>153</v>
      </c>
      <c r="C139" s="3">
        <v>1994</v>
      </c>
      <c r="D139" s="3"/>
      <c r="E139" s="12" t="s">
        <v>154</v>
      </c>
      <c r="F139" s="8"/>
      <c r="G139" s="7">
        <v>4664</v>
      </c>
      <c r="I139" s="15">
        <f t="shared" si="32"/>
        <v>4664</v>
      </c>
      <c r="J139" s="16">
        <f t="shared" si="33"/>
        <v>0.4664</v>
      </c>
      <c r="K139" s="16">
        <f t="shared" si="34"/>
        <v>0</v>
      </c>
      <c r="L139" s="16">
        <f t="shared" si="35"/>
        <v>0</v>
      </c>
      <c r="M139" s="16">
        <f t="shared" si="36"/>
        <v>0.4664</v>
      </c>
      <c r="N139" s="16">
        <f t="shared" si="37"/>
        <v>46.64</v>
      </c>
      <c r="O139" s="16">
        <f t="shared" si="38"/>
        <v>46.64</v>
      </c>
      <c r="P139" s="17">
        <f t="shared" si="39"/>
        <v>0.0005398148148148148</v>
      </c>
      <c r="Q139" s="10">
        <f>[2]!Punkty(P139,50,"k","m",25)</f>
        <v>188</v>
      </c>
      <c r="R139" s="10">
        <v>188</v>
      </c>
    </row>
    <row r="140" spans="1:18" ht="12.75">
      <c r="A140" s="1">
        <v>50</v>
      </c>
      <c r="B140" s="13" t="s">
        <v>155</v>
      </c>
      <c r="C140" s="3">
        <v>1994</v>
      </c>
      <c r="D140" s="19"/>
      <c r="E140" s="12" t="s">
        <v>231</v>
      </c>
      <c r="F140" s="14"/>
      <c r="G140" s="7">
        <v>4684</v>
      </c>
      <c r="I140" s="15">
        <f t="shared" si="32"/>
        <v>4684</v>
      </c>
      <c r="J140" s="16">
        <f t="shared" si="33"/>
        <v>0.4684</v>
      </c>
      <c r="K140" s="16">
        <f t="shared" si="34"/>
        <v>0</v>
      </c>
      <c r="L140" s="16">
        <f t="shared" si="35"/>
        <v>0</v>
      </c>
      <c r="M140" s="16">
        <f t="shared" si="36"/>
        <v>0.4684</v>
      </c>
      <c r="N140" s="16">
        <f t="shared" si="37"/>
        <v>46.839999999999996</v>
      </c>
      <c r="O140" s="16">
        <f t="shared" si="38"/>
        <v>46.839999999999996</v>
      </c>
      <c r="P140" s="17">
        <f t="shared" si="39"/>
        <v>0.0005421296296296296</v>
      </c>
      <c r="Q140" s="10">
        <f>[2]!Punkty(P140,50,"k","m",25)</f>
        <v>185</v>
      </c>
      <c r="R140" s="10">
        <v>185</v>
      </c>
    </row>
    <row r="141" spans="1:18" ht="12.75">
      <c r="A141" s="1">
        <v>51</v>
      </c>
      <c r="B141" s="13" t="s">
        <v>156</v>
      </c>
      <c r="C141" s="3">
        <v>1994</v>
      </c>
      <c r="D141" s="19"/>
      <c r="E141" s="12" t="s">
        <v>219</v>
      </c>
      <c r="F141" s="14"/>
      <c r="G141" s="7">
        <v>4687</v>
      </c>
      <c r="I141" s="15">
        <f t="shared" si="32"/>
        <v>4687</v>
      </c>
      <c r="J141" s="16">
        <f t="shared" si="33"/>
        <v>0.4687</v>
      </c>
      <c r="K141" s="16">
        <f t="shared" si="34"/>
        <v>0</v>
      </c>
      <c r="L141" s="16">
        <f t="shared" si="35"/>
        <v>0</v>
      </c>
      <c r="M141" s="16">
        <f t="shared" si="36"/>
        <v>0.4687</v>
      </c>
      <c r="N141" s="16">
        <f t="shared" si="37"/>
        <v>46.87</v>
      </c>
      <c r="O141" s="16">
        <f t="shared" si="38"/>
        <v>46.87</v>
      </c>
      <c r="P141" s="17">
        <f t="shared" si="39"/>
        <v>0.0005424768518518518</v>
      </c>
      <c r="Q141" s="10">
        <f>[2]!Punkty(P141,50,"k","m",25)</f>
        <v>185</v>
      </c>
      <c r="R141" s="10">
        <v>185</v>
      </c>
    </row>
    <row r="142" spans="1:18" ht="12.75">
      <c r="A142" s="1">
        <v>52</v>
      </c>
      <c r="B142" s="13" t="s">
        <v>157</v>
      </c>
      <c r="C142" s="3">
        <v>1994</v>
      </c>
      <c r="D142" s="3"/>
      <c r="E142" s="12" t="s">
        <v>219</v>
      </c>
      <c r="F142" s="14"/>
      <c r="G142" s="7">
        <v>4722</v>
      </c>
      <c r="I142" s="15">
        <f t="shared" si="32"/>
        <v>4722</v>
      </c>
      <c r="J142" s="16">
        <f t="shared" si="33"/>
        <v>0.4722</v>
      </c>
      <c r="K142" s="16">
        <f t="shared" si="34"/>
        <v>0</v>
      </c>
      <c r="L142" s="16">
        <f t="shared" si="35"/>
        <v>0</v>
      </c>
      <c r="M142" s="16">
        <f t="shared" si="36"/>
        <v>0.4722</v>
      </c>
      <c r="N142" s="16">
        <f t="shared" si="37"/>
        <v>47.22</v>
      </c>
      <c r="O142" s="16">
        <f t="shared" si="38"/>
        <v>47.22</v>
      </c>
      <c r="P142" s="17">
        <f t="shared" si="39"/>
        <v>0.0005465277777777777</v>
      </c>
      <c r="Q142" s="10">
        <f>[2]!Punkty(P142,50,"k","m",25)</f>
        <v>181</v>
      </c>
      <c r="R142" s="10">
        <v>181</v>
      </c>
    </row>
    <row r="143" spans="1:18" ht="12.75">
      <c r="A143" s="1">
        <v>53</v>
      </c>
      <c r="B143" s="13" t="s">
        <v>158</v>
      </c>
      <c r="C143" s="3">
        <v>1994</v>
      </c>
      <c r="D143" s="3"/>
      <c r="E143" s="12" t="s">
        <v>224</v>
      </c>
      <c r="F143" s="14"/>
      <c r="G143" s="7">
        <v>4725</v>
      </c>
      <c r="I143" s="15">
        <f t="shared" si="32"/>
        <v>4725</v>
      </c>
      <c r="J143" s="16">
        <f t="shared" si="33"/>
        <v>0.4725</v>
      </c>
      <c r="K143" s="16">
        <f t="shared" si="34"/>
        <v>0</v>
      </c>
      <c r="L143" s="16">
        <f t="shared" si="35"/>
        <v>0</v>
      </c>
      <c r="M143" s="16">
        <f t="shared" si="36"/>
        <v>0.4725</v>
      </c>
      <c r="N143" s="16">
        <f t="shared" si="37"/>
        <v>47.25</v>
      </c>
      <c r="O143" s="16">
        <f t="shared" si="38"/>
        <v>47.25</v>
      </c>
      <c r="P143" s="17">
        <f t="shared" si="39"/>
        <v>0.000546875</v>
      </c>
      <c r="Q143" s="10">
        <f>[2]!Punkty(P143,50,"k","m",25)</f>
        <v>181</v>
      </c>
      <c r="R143" s="10">
        <v>181</v>
      </c>
    </row>
    <row r="144" spans="1:18" ht="12.75">
      <c r="A144" s="1">
        <v>54</v>
      </c>
      <c r="B144" s="18" t="s">
        <v>159</v>
      </c>
      <c r="C144" s="3">
        <v>1994</v>
      </c>
      <c r="E144" s="12" t="s">
        <v>223</v>
      </c>
      <c r="F144" s="8"/>
      <c r="G144" s="7">
        <v>4731</v>
      </c>
      <c r="I144" s="15">
        <f t="shared" si="32"/>
        <v>4731</v>
      </c>
      <c r="J144" s="16">
        <f t="shared" si="33"/>
        <v>0.4731</v>
      </c>
      <c r="K144" s="16">
        <f t="shared" si="34"/>
        <v>0</v>
      </c>
      <c r="L144" s="16">
        <f t="shared" si="35"/>
        <v>0</v>
      </c>
      <c r="M144" s="16">
        <f t="shared" si="36"/>
        <v>0.4731</v>
      </c>
      <c r="N144" s="16">
        <f t="shared" si="37"/>
        <v>47.31</v>
      </c>
      <c r="O144" s="16">
        <f t="shared" si="38"/>
        <v>47.31</v>
      </c>
      <c r="P144" s="17">
        <f t="shared" si="39"/>
        <v>0.0005475694444444445</v>
      </c>
      <c r="Q144" s="10">
        <f>[2]!Punkty(P144,50,"k","m",25)</f>
        <v>180</v>
      </c>
      <c r="R144" s="10">
        <v>180</v>
      </c>
    </row>
    <row r="145" spans="1:18" ht="12.75">
      <c r="A145" s="1">
        <v>55</v>
      </c>
      <c r="B145" s="13" t="s">
        <v>160</v>
      </c>
      <c r="C145" s="3">
        <v>1994</v>
      </c>
      <c r="D145" s="19"/>
      <c r="E145" s="12" t="s">
        <v>14</v>
      </c>
      <c r="F145" s="14"/>
      <c r="G145" s="7">
        <v>4737</v>
      </c>
      <c r="I145" s="15">
        <f t="shared" si="32"/>
        <v>4737</v>
      </c>
      <c r="J145" s="16">
        <f t="shared" si="33"/>
        <v>0.4737</v>
      </c>
      <c r="K145" s="16">
        <f t="shared" si="34"/>
        <v>0</v>
      </c>
      <c r="L145" s="16">
        <f t="shared" si="35"/>
        <v>0</v>
      </c>
      <c r="M145" s="16">
        <f t="shared" si="36"/>
        <v>0.4737</v>
      </c>
      <c r="N145" s="16">
        <f t="shared" si="37"/>
        <v>47.37</v>
      </c>
      <c r="O145" s="16">
        <f t="shared" si="38"/>
        <v>47.37</v>
      </c>
      <c r="P145" s="17">
        <f t="shared" si="39"/>
        <v>0.0005482638888888888</v>
      </c>
      <c r="Q145" s="10">
        <f>[2]!Punkty(P145,50,"k","m",25)</f>
        <v>179</v>
      </c>
      <c r="R145" s="10">
        <v>179</v>
      </c>
    </row>
    <row r="146" spans="1:18" ht="12.75">
      <c r="A146" s="1">
        <v>56</v>
      </c>
      <c r="B146" s="13" t="s">
        <v>161</v>
      </c>
      <c r="C146" s="3">
        <v>1994</v>
      </c>
      <c r="D146" s="3"/>
      <c r="E146" s="12" t="s">
        <v>226</v>
      </c>
      <c r="F146" s="14"/>
      <c r="G146" s="7">
        <v>4741</v>
      </c>
      <c r="I146" s="15">
        <f t="shared" si="32"/>
        <v>4741</v>
      </c>
      <c r="J146" s="16">
        <f t="shared" si="33"/>
        <v>0.4741</v>
      </c>
      <c r="K146" s="16">
        <f t="shared" si="34"/>
        <v>0</v>
      </c>
      <c r="L146" s="16">
        <f t="shared" si="35"/>
        <v>0</v>
      </c>
      <c r="M146" s="16">
        <f t="shared" si="36"/>
        <v>0.4741</v>
      </c>
      <c r="N146" s="16">
        <f t="shared" si="37"/>
        <v>47.410000000000004</v>
      </c>
      <c r="O146" s="16">
        <f t="shared" si="38"/>
        <v>47.410000000000004</v>
      </c>
      <c r="P146" s="17">
        <f t="shared" si="39"/>
        <v>0.0005487268518518519</v>
      </c>
      <c r="Q146" s="10">
        <f>[2]!Punkty(P146,50,"k","m",25)</f>
        <v>179</v>
      </c>
      <c r="R146" s="10">
        <v>179</v>
      </c>
    </row>
    <row r="147" spans="1:18" ht="12.75">
      <c r="A147" s="1">
        <v>57</v>
      </c>
      <c r="B147" s="13" t="s">
        <v>162</v>
      </c>
      <c r="C147" s="3">
        <v>1994</v>
      </c>
      <c r="D147" s="3"/>
      <c r="E147" s="12" t="s">
        <v>163</v>
      </c>
      <c r="F147" s="8"/>
      <c r="G147" s="7">
        <v>4772</v>
      </c>
      <c r="I147" s="15">
        <f t="shared" si="32"/>
        <v>4772</v>
      </c>
      <c r="J147" s="16">
        <f t="shared" si="33"/>
        <v>0.4772</v>
      </c>
      <c r="K147" s="16">
        <f t="shared" si="34"/>
        <v>0</v>
      </c>
      <c r="L147" s="16">
        <f t="shared" si="35"/>
        <v>0</v>
      </c>
      <c r="M147" s="16">
        <f t="shared" si="36"/>
        <v>0.4772</v>
      </c>
      <c r="N147" s="16">
        <f t="shared" si="37"/>
        <v>47.72</v>
      </c>
      <c r="O147" s="16">
        <f t="shared" si="38"/>
        <v>47.72</v>
      </c>
      <c r="P147" s="17">
        <f t="shared" si="39"/>
        <v>0.0005523148148148148</v>
      </c>
      <c r="Q147" s="10">
        <f>[2]!Punkty(P147,50,"k","m",25)</f>
        <v>175</v>
      </c>
      <c r="R147" s="10">
        <v>175</v>
      </c>
    </row>
    <row r="148" spans="1:18" ht="12.75">
      <c r="A148" s="1">
        <v>58</v>
      </c>
      <c r="B148" s="13" t="s">
        <v>164</v>
      </c>
      <c r="C148" s="3">
        <v>1994</v>
      </c>
      <c r="D148" s="3"/>
      <c r="E148" s="12" t="s">
        <v>165</v>
      </c>
      <c r="F148" s="8"/>
      <c r="G148" s="7">
        <v>4785</v>
      </c>
      <c r="I148" s="15">
        <f t="shared" si="32"/>
        <v>4785</v>
      </c>
      <c r="J148" s="16">
        <f t="shared" si="33"/>
        <v>0.4785</v>
      </c>
      <c r="K148" s="16">
        <f t="shared" si="34"/>
        <v>0</v>
      </c>
      <c r="L148" s="16">
        <f t="shared" si="35"/>
        <v>0</v>
      </c>
      <c r="M148" s="16">
        <f t="shared" si="36"/>
        <v>0.4785</v>
      </c>
      <c r="N148" s="16">
        <f t="shared" si="37"/>
        <v>47.849999999999994</v>
      </c>
      <c r="O148" s="16">
        <f t="shared" si="38"/>
        <v>47.849999999999994</v>
      </c>
      <c r="P148" s="17">
        <f t="shared" si="39"/>
        <v>0.0005538194444444443</v>
      </c>
      <c r="Q148" s="10">
        <f>[2]!Punkty(P148,50,"k","m",25)</f>
        <v>174</v>
      </c>
      <c r="R148" s="10">
        <v>174</v>
      </c>
    </row>
    <row r="149" spans="1:18" ht="12.75">
      <c r="A149" s="1">
        <v>59</v>
      </c>
      <c r="B149" s="13" t="s">
        <v>166</v>
      </c>
      <c r="C149" s="3">
        <v>1994</v>
      </c>
      <c r="D149" s="3"/>
      <c r="E149" s="12" t="s">
        <v>221</v>
      </c>
      <c r="F149" s="14"/>
      <c r="G149" s="7">
        <v>4789</v>
      </c>
      <c r="I149" s="15">
        <f t="shared" si="32"/>
        <v>4789</v>
      </c>
      <c r="J149" s="16">
        <f t="shared" si="33"/>
        <v>0.4789</v>
      </c>
      <c r="K149" s="16">
        <f t="shared" si="34"/>
        <v>0</v>
      </c>
      <c r="L149" s="16">
        <f t="shared" si="35"/>
        <v>0</v>
      </c>
      <c r="M149" s="16">
        <f t="shared" si="36"/>
        <v>0.4789</v>
      </c>
      <c r="N149" s="16">
        <f t="shared" si="37"/>
        <v>47.89</v>
      </c>
      <c r="O149" s="16">
        <f t="shared" si="38"/>
        <v>47.89</v>
      </c>
      <c r="P149" s="17">
        <f t="shared" si="39"/>
        <v>0.0005542824074074074</v>
      </c>
      <c r="Q149" s="10">
        <f>[2]!Punkty(P149,50,"k","m",25)</f>
        <v>173</v>
      </c>
      <c r="R149" s="10">
        <v>173</v>
      </c>
    </row>
    <row r="150" spans="1:18" ht="12.75">
      <c r="A150" s="1">
        <v>60</v>
      </c>
      <c r="B150" s="13" t="s">
        <v>167</v>
      </c>
      <c r="C150" s="3">
        <v>1994</v>
      </c>
      <c r="D150" s="3"/>
      <c r="E150" s="12" t="s">
        <v>16</v>
      </c>
      <c r="F150" s="8"/>
      <c r="G150" s="7">
        <v>4798</v>
      </c>
      <c r="I150" s="15">
        <f t="shared" si="32"/>
        <v>4798</v>
      </c>
      <c r="J150" s="16">
        <f t="shared" si="33"/>
        <v>0.4798</v>
      </c>
      <c r="K150" s="16">
        <f t="shared" si="34"/>
        <v>0</v>
      </c>
      <c r="L150" s="16">
        <f t="shared" si="35"/>
        <v>0</v>
      </c>
      <c r="M150" s="16">
        <f t="shared" si="36"/>
        <v>0.4798</v>
      </c>
      <c r="N150" s="16">
        <f t="shared" si="37"/>
        <v>47.98</v>
      </c>
      <c r="O150" s="16">
        <f t="shared" si="38"/>
        <v>47.98</v>
      </c>
      <c r="P150" s="17">
        <f t="shared" si="39"/>
        <v>0.0005553240740740741</v>
      </c>
      <c r="Q150" s="10">
        <f>[2]!Punkty(P150,50,"k","m",25)</f>
        <v>173</v>
      </c>
      <c r="R150" s="10">
        <v>173</v>
      </c>
    </row>
    <row r="151" spans="1:18" ht="12.75">
      <c r="A151" s="1">
        <v>61</v>
      </c>
      <c r="B151" s="13" t="s">
        <v>168</v>
      </c>
      <c r="C151" s="3">
        <v>1994</v>
      </c>
      <c r="D151" s="3"/>
      <c r="E151" s="12" t="s">
        <v>219</v>
      </c>
      <c r="F151" s="14"/>
      <c r="G151" s="7">
        <v>4809</v>
      </c>
      <c r="I151" s="15">
        <f t="shared" si="32"/>
        <v>4809</v>
      </c>
      <c r="J151" s="16">
        <f t="shared" si="33"/>
        <v>0.4809</v>
      </c>
      <c r="K151" s="16">
        <f t="shared" si="34"/>
        <v>0</v>
      </c>
      <c r="L151" s="16">
        <f t="shared" si="35"/>
        <v>0</v>
      </c>
      <c r="M151" s="16">
        <f t="shared" si="36"/>
        <v>0.4809</v>
      </c>
      <c r="N151" s="16">
        <f t="shared" si="37"/>
        <v>48.089999999999996</v>
      </c>
      <c r="O151" s="16">
        <f t="shared" si="38"/>
        <v>48.089999999999996</v>
      </c>
      <c r="P151" s="17">
        <f t="shared" si="39"/>
        <v>0.0005565972222222222</v>
      </c>
      <c r="Q151" s="10">
        <f>[2]!Punkty(P151,50,"k","m",25)</f>
        <v>171</v>
      </c>
      <c r="R151" s="10">
        <v>171</v>
      </c>
    </row>
    <row r="152" spans="1:18" ht="12.75">
      <c r="A152" s="1">
        <v>62</v>
      </c>
      <c r="B152" s="13" t="s">
        <v>169</v>
      </c>
      <c r="C152" s="3">
        <v>1994</v>
      </c>
      <c r="D152" s="19"/>
      <c r="E152" s="12" t="s">
        <v>2</v>
      </c>
      <c r="F152" s="14"/>
      <c r="G152" s="7">
        <v>4832</v>
      </c>
      <c r="I152" s="15">
        <f t="shared" si="32"/>
        <v>4832</v>
      </c>
      <c r="J152" s="16">
        <f t="shared" si="33"/>
        <v>0.4832</v>
      </c>
      <c r="K152" s="16">
        <f t="shared" si="34"/>
        <v>0</v>
      </c>
      <c r="L152" s="16">
        <f t="shared" si="35"/>
        <v>0</v>
      </c>
      <c r="M152" s="16">
        <f t="shared" si="36"/>
        <v>0.4832</v>
      </c>
      <c r="N152" s="16">
        <f t="shared" si="37"/>
        <v>48.32</v>
      </c>
      <c r="O152" s="16">
        <f t="shared" si="38"/>
        <v>48.32</v>
      </c>
      <c r="P152" s="17">
        <f t="shared" si="39"/>
        <v>0.0005592592592592592</v>
      </c>
      <c r="Q152" s="10">
        <f>[2]!Punkty(P152,50,"k","m",25)</f>
        <v>169</v>
      </c>
      <c r="R152" s="10">
        <v>169</v>
      </c>
    </row>
    <row r="153" spans="1:18" ht="12.75">
      <c r="A153" s="1">
        <v>63</v>
      </c>
      <c r="B153" s="13" t="s">
        <v>170</v>
      </c>
      <c r="C153" s="3">
        <v>1994</v>
      </c>
      <c r="D153" s="3"/>
      <c r="E153" s="12" t="s">
        <v>2</v>
      </c>
      <c r="F153" s="8"/>
      <c r="G153" s="7">
        <v>4839</v>
      </c>
      <c r="I153" s="15">
        <f t="shared" si="32"/>
        <v>4839</v>
      </c>
      <c r="J153" s="16">
        <f t="shared" si="33"/>
        <v>0.4839</v>
      </c>
      <c r="K153" s="16">
        <f t="shared" si="34"/>
        <v>0</v>
      </c>
      <c r="L153" s="16">
        <f t="shared" si="35"/>
        <v>0</v>
      </c>
      <c r="M153" s="16">
        <f t="shared" si="36"/>
        <v>0.4839</v>
      </c>
      <c r="N153" s="16">
        <f t="shared" si="37"/>
        <v>48.39</v>
      </c>
      <c r="O153" s="16">
        <f t="shared" si="38"/>
        <v>48.39</v>
      </c>
      <c r="P153" s="17">
        <f t="shared" si="39"/>
        <v>0.0005600694444444444</v>
      </c>
      <c r="Q153" s="10">
        <f>[2]!Punkty(P153,50,"k","m",25)</f>
        <v>168</v>
      </c>
      <c r="R153" s="10">
        <v>168</v>
      </c>
    </row>
    <row r="154" spans="1:18" ht="12.75">
      <c r="A154" s="1">
        <v>64</v>
      </c>
      <c r="B154" s="13" t="s">
        <v>171</v>
      </c>
      <c r="C154" s="3">
        <v>1994</v>
      </c>
      <c r="D154" s="3"/>
      <c r="E154" s="12" t="s">
        <v>165</v>
      </c>
      <c r="F154" s="8"/>
      <c r="G154" s="7">
        <v>4865</v>
      </c>
      <c r="I154" s="15">
        <f t="shared" si="32"/>
        <v>4865</v>
      </c>
      <c r="J154" s="16">
        <f t="shared" si="33"/>
        <v>0.4865</v>
      </c>
      <c r="K154" s="16">
        <f t="shared" si="34"/>
        <v>0</v>
      </c>
      <c r="L154" s="16">
        <f t="shared" si="35"/>
        <v>0</v>
      </c>
      <c r="M154" s="16">
        <f t="shared" si="36"/>
        <v>0.4865</v>
      </c>
      <c r="N154" s="16">
        <f t="shared" si="37"/>
        <v>48.65</v>
      </c>
      <c r="O154" s="16">
        <f t="shared" si="38"/>
        <v>48.65</v>
      </c>
      <c r="P154" s="17">
        <f t="shared" si="39"/>
        <v>0.0005630787037037037</v>
      </c>
      <c r="Q154" s="10">
        <f>[2]!Punkty(P154,50,"k","m",25)</f>
        <v>165</v>
      </c>
      <c r="R154" s="10">
        <v>165</v>
      </c>
    </row>
    <row r="155" spans="1:18" ht="12.75">
      <c r="A155" s="1">
        <v>65</v>
      </c>
      <c r="B155" s="13" t="s">
        <v>172</v>
      </c>
      <c r="C155" s="3">
        <v>1994</v>
      </c>
      <c r="D155" s="19"/>
      <c r="E155" s="12" t="s">
        <v>14</v>
      </c>
      <c r="F155" s="14"/>
      <c r="G155" s="7">
        <v>4866</v>
      </c>
      <c r="I155" s="15">
        <f aca="true" t="shared" si="40" ref="I155:I183">G155</f>
        <v>4866</v>
      </c>
      <c r="J155" s="16">
        <f aca="true" t="shared" si="41" ref="J155:J186">I155/10000</f>
        <v>0.4866</v>
      </c>
      <c r="K155" s="16">
        <f aca="true" t="shared" si="42" ref="K155:K186">TRUNC(J155,0)</f>
        <v>0</v>
      </c>
      <c r="L155" s="16">
        <f aca="true" t="shared" si="43" ref="L155:L186">PRODUCT(K155,60)</f>
        <v>0</v>
      </c>
      <c r="M155" s="16">
        <f aca="true" t="shared" si="44" ref="M155:M183">SUM(J155,-K155)</f>
        <v>0.4866</v>
      </c>
      <c r="N155" s="16">
        <f aca="true" t="shared" si="45" ref="N155:N186">M155/0.01</f>
        <v>48.66</v>
      </c>
      <c r="O155" s="16">
        <f aca="true" t="shared" si="46" ref="O155:O186">SUM(L155,N155)</f>
        <v>48.66</v>
      </c>
      <c r="P155" s="17">
        <f aca="true" t="shared" si="47" ref="P155:P186">O155/86400</f>
        <v>0.0005631944444444444</v>
      </c>
      <c r="Q155" s="10">
        <f>[2]!Punkty(P155,50,"k","m",25)</f>
        <v>165</v>
      </c>
      <c r="R155" s="10">
        <v>165</v>
      </c>
    </row>
    <row r="156" spans="1:18" ht="12.75">
      <c r="A156" s="1">
        <v>66</v>
      </c>
      <c r="B156" s="13" t="s">
        <v>173</v>
      </c>
      <c r="C156" s="3">
        <v>1994</v>
      </c>
      <c r="D156" s="19"/>
      <c r="E156" s="12" t="s">
        <v>219</v>
      </c>
      <c r="F156" s="14"/>
      <c r="G156" s="7">
        <v>4868</v>
      </c>
      <c r="I156" s="15">
        <f t="shared" si="40"/>
        <v>4868</v>
      </c>
      <c r="J156" s="16">
        <f t="shared" si="41"/>
        <v>0.4868</v>
      </c>
      <c r="K156" s="16">
        <f t="shared" si="42"/>
        <v>0</v>
      </c>
      <c r="L156" s="16">
        <f t="shared" si="43"/>
        <v>0</v>
      </c>
      <c r="M156" s="16">
        <f t="shared" si="44"/>
        <v>0.4868</v>
      </c>
      <c r="N156" s="16">
        <f t="shared" si="45"/>
        <v>48.68</v>
      </c>
      <c r="O156" s="16">
        <f t="shared" si="46"/>
        <v>48.68</v>
      </c>
      <c r="P156" s="17">
        <f t="shared" si="47"/>
        <v>0.0005634259259259259</v>
      </c>
      <c r="Q156" s="10">
        <f>[2]!Punkty(P156,50,"k","m",25)</f>
        <v>165</v>
      </c>
      <c r="R156" s="10">
        <v>165</v>
      </c>
    </row>
    <row r="157" spans="1:18" ht="12.75">
      <c r="A157" s="1">
        <v>67</v>
      </c>
      <c r="B157" s="18" t="s">
        <v>174</v>
      </c>
      <c r="C157" s="3">
        <v>1994</v>
      </c>
      <c r="E157" s="20" t="s">
        <v>65</v>
      </c>
      <c r="F157" s="8"/>
      <c r="G157" s="7">
        <v>4884</v>
      </c>
      <c r="I157" s="15">
        <f t="shared" si="40"/>
        <v>4884</v>
      </c>
      <c r="J157" s="16">
        <f t="shared" si="41"/>
        <v>0.4884</v>
      </c>
      <c r="K157" s="16">
        <f t="shared" si="42"/>
        <v>0</v>
      </c>
      <c r="L157" s="16">
        <f t="shared" si="43"/>
        <v>0</v>
      </c>
      <c r="M157" s="16">
        <f t="shared" si="44"/>
        <v>0.4884</v>
      </c>
      <c r="N157" s="16">
        <f t="shared" si="45"/>
        <v>48.839999999999996</v>
      </c>
      <c r="O157" s="16">
        <f t="shared" si="46"/>
        <v>48.839999999999996</v>
      </c>
      <c r="P157" s="17">
        <f t="shared" si="47"/>
        <v>0.0005652777777777777</v>
      </c>
      <c r="Q157" s="10">
        <f>[2]!Punkty(P157,50,"k","m",25)</f>
        <v>164</v>
      </c>
      <c r="R157" s="10">
        <v>164</v>
      </c>
    </row>
    <row r="158" spans="1:18" ht="12.75">
      <c r="A158" s="1">
        <v>68</v>
      </c>
      <c r="B158" s="13" t="s">
        <v>175</v>
      </c>
      <c r="C158" s="3">
        <v>1994</v>
      </c>
      <c r="D158" s="3"/>
      <c r="E158" s="12" t="s">
        <v>230</v>
      </c>
      <c r="F158" s="14"/>
      <c r="G158" s="7">
        <v>4885</v>
      </c>
      <c r="I158" s="15">
        <f t="shared" si="40"/>
        <v>4885</v>
      </c>
      <c r="J158" s="16">
        <f t="shared" si="41"/>
        <v>0.4885</v>
      </c>
      <c r="K158" s="16">
        <f t="shared" si="42"/>
        <v>0</v>
      </c>
      <c r="L158" s="16">
        <f t="shared" si="43"/>
        <v>0</v>
      </c>
      <c r="M158" s="16">
        <f t="shared" si="44"/>
        <v>0.4885</v>
      </c>
      <c r="N158" s="16">
        <f t="shared" si="45"/>
        <v>48.85</v>
      </c>
      <c r="O158" s="16">
        <f t="shared" si="46"/>
        <v>48.85</v>
      </c>
      <c r="P158" s="17">
        <f t="shared" si="47"/>
        <v>0.0005653935185185186</v>
      </c>
      <c r="Q158" s="10">
        <f>[2]!Punkty(P158,50,"k","m",25)</f>
        <v>163</v>
      </c>
      <c r="R158" s="10">
        <v>163</v>
      </c>
    </row>
    <row r="159" spans="1:18" ht="12.75">
      <c r="A159" s="1">
        <v>69</v>
      </c>
      <c r="B159" s="13" t="s">
        <v>176</v>
      </c>
      <c r="C159" s="3">
        <v>1994</v>
      </c>
      <c r="D159" s="3"/>
      <c r="E159" s="12" t="s">
        <v>221</v>
      </c>
      <c r="F159" s="14"/>
      <c r="G159" s="7">
        <v>4904</v>
      </c>
      <c r="I159" s="15">
        <f t="shared" si="40"/>
        <v>4904</v>
      </c>
      <c r="J159" s="16">
        <f t="shared" si="41"/>
        <v>0.4904</v>
      </c>
      <c r="K159" s="16">
        <f t="shared" si="42"/>
        <v>0</v>
      </c>
      <c r="L159" s="16">
        <f t="shared" si="43"/>
        <v>0</v>
      </c>
      <c r="M159" s="16">
        <f t="shared" si="44"/>
        <v>0.4904</v>
      </c>
      <c r="N159" s="16">
        <f t="shared" si="45"/>
        <v>49.04</v>
      </c>
      <c r="O159" s="16">
        <f t="shared" si="46"/>
        <v>49.04</v>
      </c>
      <c r="P159" s="17">
        <f t="shared" si="47"/>
        <v>0.0005675925925925926</v>
      </c>
      <c r="Q159" s="10">
        <f>[2]!Punkty(P159,50,"k","m",25)</f>
        <v>162</v>
      </c>
      <c r="R159" s="10">
        <v>162</v>
      </c>
    </row>
    <row r="160" spans="1:18" ht="12.75">
      <c r="A160" s="1">
        <v>70</v>
      </c>
      <c r="B160" s="13" t="s">
        <v>177</v>
      </c>
      <c r="C160" s="3">
        <v>1994</v>
      </c>
      <c r="D160" s="19"/>
      <c r="E160" s="12" t="s">
        <v>14</v>
      </c>
      <c r="F160" s="14"/>
      <c r="G160" s="7">
        <v>4937</v>
      </c>
      <c r="I160" s="15">
        <f t="shared" si="40"/>
        <v>4937</v>
      </c>
      <c r="J160" s="16">
        <f t="shared" si="41"/>
        <v>0.4937</v>
      </c>
      <c r="K160" s="16">
        <f t="shared" si="42"/>
        <v>0</v>
      </c>
      <c r="L160" s="16">
        <f t="shared" si="43"/>
        <v>0</v>
      </c>
      <c r="M160" s="16">
        <f t="shared" si="44"/>
        <v>0.4937</v>
      </c>
      <c r="N160" s="16">
        <f t="shared" si="45"/>
        <v>49.370000000000005</v>
      </c>
      <c r="O160" s="16">
        <f t="shared" si="46"/>
        <v>49.370000000000005</v>
      </c>
      <c r="P160" s="17">
        <f t="shared" si="47"/>
        <v>0.000571412037037037</v>
      </c>
      <c r="Q160" s="10">
        <f>[2]!Punkty(P160,50,"k","m",25)</f>
        <v>158</v>
      </c>
      <c r="R160" s="10">
        <v>158</v>
      </c>
    </row>
    <row r="161" spans="1:18" ht="12.75">
      <c r="A161" s="1">
        <v>71</v>
      </c>
      <c r="B161" s="13" t="s">
        <v>178</v>
      </c>
      <c r="C161" s="3">
        <v>1994</v>
      </c>
      <c r="D161" s="3"/>
      <c r="E161" s="12" t="s">
        <v>224</v>
      </c>
      <c r="F161" s="14"/>
      <c r="G161" s="7">
        <v>4962</v>
      </c>
      <c r="I161" s="15">
        <f t="shared" si="40"/>
        <v>4962</v>
      </c>
      <c r="J161" s="16">
        <f t="shared" si="41"/>
        <v>0.4962</v>
      </c>
      <c r="K161" s="16">
        <f t="shared" si="42"/>
        <v>0</v>
      </c>
      <c r="L161" s="16">
        <f t="shared" si="43"/>
        <v>0</v>
      </c>
      <c r="M161" s="16">
        <f t="shared" si="44"/>
        <v>0.4962</v>
      </c>
      <c r="N161" s="16">
        <f t="shared" si="45"/>
        <v>49.62</v>
      </c>
      <c r="O161" s="16">
        <f t="shared" si="46"/>
        <v>49.62</v>
      </c>
      <c r="P161" s="17">
        <f t="shared" si="47"/>
        <v>0.0005743055555555556</v>
      </c>
      <c r="Q161" s="10">
        <f>[2]!Punkty(P161,50,"k","m",25)</f>
        <v>156</v>
      </c>
      <c r="R161" s="10">
        <v>156</v>
      </c>
    </row>
    <row r="162" spans="1:18" ht="12.75">
      <c r="A162" s="1">
        <v>72</v>
      </c>
      <c r="B162" s="13" t="s">
        <v>179</v>
      </c>
      <c r="C162" s="3">
        <v>1994</v>
      </c>
      <c r="D162" s="19"/>
      <c r="E162" s="12" t="s">
        <v>16</v>
      </c>
      <c r="F162" s="14" t="s">
        <v>180</v>
      </c>
      <c r="G162" s="7">
        <v>4964</v>
      </c>
      <c r="I162" s="15">
        <f t="shared" si="40"/>
        <v>4964</v>
      </c>
      <c r="J162" s="16">
        <f t="shared" si="41"/>
        <v>0.4964</v>
      </c>
      <c r="K162" s="16">
        <f t="shared" si="42"/>
        <v>0</v>
      </c>
      <c r="L162" s="16">
        <f t="shared" si="43"/>
        <v>0</v>
      </c>
      <c r="M162" s="16">
        <f t="shared" si="44"/>
        <v>0.4964</v>
      </c>
      <c r="N162" s="16">
        <f t="shared" si="45"/>
        <v>49.64</v>
      </c>
      <c r="O162" s="16">
        <f t="shared" si="46"/>
        <v>49.64</v>
      </c>
      <c r="P162" s="17">
        <f t="shared" si="47"/>
        <v>0.000574537037037037</v>
      </c>
      <c r="Q162" s="10">
        <f>[2]!Punkty(P162,50,"k","m",25)</f>
        <v>156</v>
      </c>
      <c r="R162" s="10">
        <v>156</v>
      </c>
    </row>
    <row r="163" spans="1:18" ht="12.75">
      <c r="A163" s="1">
        <v>73</v>
      </c>
      <c r="B163" s="13" t="s">
        <v>181</v>
      </c>
      <c r="C163" s="3">
        <v>1994</v>
      </c>
      <c r="D163" s="3"/>
      <c r="E163" s="12" t="s">
        <v>226</v>
      </c>
      <c r="F163" s="14"/>
      <c r="G163" s="7">
        <v>4975</v>
      </c>
      <c r="I163" s="15">
        <f t="shared" si="40"/>
        <v>4975</v>
      </c>
      <c r="J163" s="16">
        <f t="shared" si="41"/>
        <v>0.4975</v>
      </c>
      <c r="K163" s="16">
        <f t="shared" si="42"/>
        <v>0</v>
      </c>
      <c r="L163" s="16">
        <f t="shared" si="43"/>
        <v>0</v>
      </c>
      <c r="M163" s="16">
        <f t="shared" si="44"/>
        <v>0.4975</v>
      </c>
      <c r="N163" s="16">
        <f t="shared" si="45"/>
        <v>49.75</v>
      </c>
      <c r="O163" s="16">
        <f t="shared" si="46"/>
        <v>49.75</v>
      </c>
      <c r="P163" s="17">
        <f t="shared" si="47"/>
        <v>0.0005758101851851852</v>
      </c>
      <c r="Q163" s="10">
        <f>[2]!Punkty(P163,50,"k","m",25)</f>
        <v>155</v>
      </c>
      <c r="R163" s="10">
        <v>155</v>
      </c>
    </row>
    <row r="164" spans="1:18" ht="12.75">
      <c r="A164" s="1">
        <v>74</v>
      </c>
      <c r="B164" s="13" t="s">
        <v>182</v>
      </c>
      <c r="C164" s="3">
        <v>1994</v>
      </c>
      <c r="D164" s="19"/>
      <c r="E164" s="12" t="s">
        <v>16</v>
      </c>
      <c r="F164" s="14" t="s">
        <v>183</v>
      </c>
      <c r="G164" s="7">
        <v>4987</v>
      </c>
      <c r="I164" s="15">
        <f t="shared" si="40"/>
        <v>4987</v>
      </c>
      <c r="J164" s="16">
        <f t="shared" si="41"/>
        <v>0.4987</v>
      </c>
      <c r="K164" s="16">
        <f t="shared" si="42"/>
        <v>0</v>
      </c>
      <c r="L164" s="16">
        <f t="shared" si="43"/>
        <v>0</v>
      </c>
      <c r="M164" s="16">
        <f t="shared" si="44"/>
        <v>0.4987</v>
      </c>
      <c r="N164" s="16">
        <f t="shared" si="45"/>
        <v>49.87</v>
      </c>
      <c r="O164" s="16">
        <f t="shared" si="46"/>
        <v>49.87</v>
      </c>
      <c r="P164" s="17">
        <f t="shared" si="47"/>
        <v>0.000577199074074074</v>
      </c>
      <c r="Q164" s="10">
        <f>[2]!Punkty(P164,50,"k","m",25)</f>
        <v>154</v>
      </c>
      <c r="R164" s="10">
        <v>154</v>
      </c>
    </row>
    <row r="165" spans="1:18" ht="12.75">
      <c r="A165" s="1">
        <v>75</v>
      </c>
      <c r="B165" s="13" t="s">
        <v>184</v>
      </c>
      <c r="C165" s="3">
        <v>1994</v>
      </c>
      <c r="D165" s="19"/>
      <c r="E165" s="12" t="s">
        <v>219</v>
      </c>
      <c r="F165" s="14"/>
      <c r="G165" s="7">
        <v>4988</v>
      </c>
      <c r="I165" s="15">
        <f t="shared" si="40"/>
        <v>4988</v>
      </c>
      <c r="J165" s="16">
        <f t="shared" si="41"/>
        <v>0.4988</v>
      </c>
      <c r="K165" s="16">
        <f t="shared" si="42"/>
        <v>0</v>
      </c>
      <c r="L165" s="16">
        <f t="shared" si="43"/>
        <v>0</v>
      </c>
      <c r="M165" s="16">
        <f t="shared" si="44"/>
        <v>0.4988</v>
      </c>
      <c r="N165" s="16">
        <f t="shared" si="45"/>
        <v>49.88</v>
      </c>
      <c r="O165" s="16">
        <f t="shared" si="46"/>
        <v>49.88</v>
      </c>
      <c r="P165" s="17">
        <f t="shared" si="47"/>
        <v>0.0005773148148148148</v>
      </c>
      <c r="Q165" s="10">
        <f>[2]!Punkty(P165,50,"k","m",25)</f>
        <v>154</v>
      </c>
      <c r="R165" s="10">
        <v>154</v>
      </c>
    </row>
    <row r="166" spans="1:18" ht="12.75">
      <c r="A166" s="1">
        <v>76</v>
      </c>
      <c r="B166" s="13" t="s">
        <v>185</v>
      </c>
      <c r="C166" s="3">
        <v>1994</v>
      </c>
      <c r="D166" s="3"/>
      <c r="E166" s="12" t="s">
        <v>222</v>
      </c>
      <c r="F166" s="14"/>
      <c r="G166" s="7">
        <v>4993</v>
      </c>
      <c r="I166" s="15">
        <f t="shared" si="40"/>
        <v>4993</v>
      </c>
      <c r="J166" s="16">
        <f t="shared" si="41"/>
        <v>0.4993</v>
      </c>
      <c r="K166" s="16">
        <f t="shared" si="42"/>
        <v>0</v>
      </c>
      <c r="L166" s="16">
        <f t="shared" si="43"/>
        <v>0</v>
      </c>
      <c r="M166" s="16">
        <f t="shared" si="44"/>
        <v>0.4993</v>
      </c>
      <c r="N166" s="16">
        <f t="shared" si="45"/>
        <v>49.93</v>
      </c>
      <c r="O166" s="16">
        <f t="shared" si="46"/>
        <v>49.93</v>
      </c>
      <c r="P166" s="17">
        <f t="shared" si="47"/>
        <v>0.0005778935185185185</v>
      </c>
      <c r="Q166" s="10">
        <f>[2]!Punkty(P166,50,"k","m",25)</f>
        <v>153</v>
      </c>
      <c r="R166" s="10">
        <v>153</v>
      </c>
    </row>
    <row r="167" spans="1:18" ht="12.75">
      <c r="A167" s="1">
        <v>77</v>
      </c>
      <c r="B167" s="13" t="s">
        <v>186</v>
      </c>
      <c r="C167" s="3">
        <v>1994</v>
      </c>
      <c r="D167" s="3"/>
      <c r="E167" s="12" t="s">
        <v>224</v>
      </c>
      <c r="F167" s="14"/>
      <c r="G167" s="7">
        <v>5002</v>
      </c>
      <c r="I167" s="15">
        <f t="shared" si="40"/>
        <v>5002</v>
      </c>
      <c r="J167" s="16">
        <f t="shared" si="41"/>
        <v>0.5002</v>
      </c>
      <c r="K167" s="16">
        <f t="shared" si="42"/>
        <v>0</v>
      </c>
      <c r="L167" s="16">
        <f t="shared" si="43"/>
        <v>0</v>
      </c>
      <c r="M167" s="16">
        <f t="shared" si="44"/>
        <v>0.5002</v>
      </c>
      <c r="N167" s="16">
        <f t="shared" si="45"/>
        <v>50.019999999999996</v>
      </c>
      <c r="O167" s="16">
        <f t="shared" si="46"/>
        <v>50.019999999999996</v>
      </c>
      <c r="P167" s="17">
        <f t="shared" si="47"/>
        <v>0.0005789351851851852</v>
      </c>
      <c r="Q167" s="10">
        <f>[2]!Punkty(P167,50,"k","m",25)</f>
        <v>152</v>
      </c>
      <c r="R167" s="10">
        <v>152</v>
      </c>
    </row>
    <row r="168" spans="1:18" ht="12.75">
      <c r="A168" s="1">
        <v>78</v>
      </c>
      <c r="B168" s="13" t="s">
        <v>187</v>
      </c>
      <c r="C168" s="3">
        <v>1994</v>
      </c>
      <c r="D168" s="19"/>
      <c r="E168" s="12" t="s">
        <v>219</v>
      </c>
      <c r="F168" s="14"/>
      <c r="G168" s="7">
        <v>5012</v>
      </c>
      <c r="I168" s="15">
        <f t="shared" si="40"/>
        <v>5012</v>
      </c>
      <c r="J168" s="16">
        <f t="shared" si="41"/>
        <v>0.5012</v>
      </c>
      <c r="K168" s="16">
        <f t="shared" si="42"/>
        <v>0</v>
      </c>
      <c r="L168" s="16">
        <f t="shared" si="43"/>
        <v>0</v>
      </c>
      <c r="M168" s="16">
        <f t="shared" si="44"/>
        <v>0.5012</v>
      </c>
      <c r="N168" s="16">
        <f t="shared" si="45"/>
        <v>50.12</v>
      </c>
      <c r="O168" s="16">
        <f t="shared" si="46"/>
        <v>50.12</v>
      </c>
      <c r="P168" s="17">
        <f t="shared" si="47"/>
        <v>0.0005800925925925926</v>
      </c>
      <c r="Q168" s="10">
        <f>[2]!Punkty(P168,50,"k","m",25)</f>
        <v>151</v>
      </c>
      <c r="R168" s="10">
        <v>151</v>
      </c>
    </row>
    <row r="169" spans="1:18" ht="12.75">
      <c r="A169" s="1">
        <v>79</v>
      </c>
      <c r="B169" s="13" t="s">
        <v>188</v>
      </c>
      <c r="C169" s="3">
        <v>1994</v>
      </c>
      <c r="D169" s="3"/>
      <c r="E169" s="12" t="s">
        <v>2</v>
      </c>
      <c r="F169" s="8"/>
      <c r="G169" s="7">
        <v>5034</v>
      </c>
      <c r="I169" s="15">
        <f t="shared" si="40"/>
        <v>5034</v>
      </c>
      <c r="J169" s="16">
        <f t="shared" si="41"/>
        <v>0.5034</v>
      </c>
      <c r="K169" s="16">
        <f t="shared" si="42"/>
        <v>0</v>
      </c>
      <c r="L169" s="16">
        <f t="shared" si="43"/>
        <v>0</v>
      </c>
      <c r="M169" s="16">
        <f t="shared" si="44"/>
        <v>0.5034</v>
      </c>
      <c r="N169" s="16">
        <f t="shared" si="45"/>
        <v>50.339999999999996</v>
      </c>
      <c r="O169" s="16">
        <f t="shared" si="46"/>
        <v>50.339999999999996</v>
      </c>
      <c r="P169" s="17">
        <f t="shared" si="47"/>
        <v>0.0005826388888888888</v>
      </c>
      <c r="Q169" s="10">
        <f>[2]!Punkty(P169,50,"k","m",25)</f>
        <v>149</v>
      </c>
      <c r="R169" s="10">
        <v>149</v>
      </c>
    </row>
    <row r="170" spans="1:18" ht="12.75">
      <c r="A170" s="1">
        <v>80</v>
      </c>
      <c r="B170" s="13" t="s">
        <v>189</v>
      </c>
      <c r="C170" s="3">
        <v>1994</v>
      </c>
      <c r="D170" s="19"/>
      <c r="E170" s="12" t="s">
        <v>14</v>
      </c>
      <c r="F170" s="14"/>
      <c r="G170" s="7">
        <v>5040</v>
      </c>
      <c r="I170" s="15">
        <f t="shared" si="40"/>
        <v>5040</v>
      </c>
      <c r="J170" s="16">
        <f t="shared" si="41"/>
        <v>0.504</v>
      </c>
      <c r="K170" s="16">
        <f t="shared" si="42"/>
        <v>0</v>
      </c>
      <c r="L170" s="16">
        <f t="shared" si="43"/>
        <v>0</v>
      </c>
      <c r="M170" s="16">
        <f t="shared" si="44"/>
        <v>0.504</v>
      </c>
      <c r="N170" s="16">
        <f t="shared" si="45"/>
        <v>50.4</v>
      </c>
      <c r="O170" s="16">
        <f t="shared" si="46"/>
        <v>50.4</v>
      </c>
      <c r="P170" s="17">
        <f t="shared" si="47"/>
        <v>0.0005833333333333333</v>
      </c>
      <c r="Q170" s="10">
        <f>[2]!Punkty(P170,50,"k","m",25)</f>
        <v>149</v>
      </c>
      <c r="R170" s="10">
        <v>149</v>
      </c>
    </row>
    <row r="171" spans="1:18" ht="12.75">
      <c r="A171" s="1">
        <v>81</v>
      </c>
      <c r="B171" s="13" t="s">
        <v>190</v>
      </c>
      <c r="C171" s="3">
        <v>1994</v>
      </c>
      <c r="D171" s="19"/>
      <c r="E171" s="12" t="s">
        <v>2</v>
      </c>
      <c r="F171" s="14"/>
      <c r="G171" s="7">
        <v>5053</v>
      </c>
      <c r="I171" s="15">
        <f t="shared" si="40"/>
        <v>5053</v>
      </c>
      <c r="J171" s="16">
        <f t="shared" si="41"/>
        <v>0.5053</v>
      </c>
      <c r="K171" s="16">
        <f t="shared" si="42"/>
        <v>0</v>
      </c>
      <c r="L171" s="16">
        <f t="shared" si="43"/>
        <v>0</v>
      </c>
      <c r="M171" s="16">
        <f t="shared" si="44"/>
        <v>0.5053</v>
      </c>
      <c r="N171" s="16">
        <f t="shared" si="45"/>
        <v>50.529999999999994</v>
      </c>
      <c r="O171" s="16">
        <f t="shared" si="46"/>
        <v>50.529999999999994</v>
      </c>
      <c r="P171" s="17">
        <f t="shared" si="47"/>
        <v>0.0005848379629629629</v>
      </c>
      <c r="Q171" s="10">
        <f>[2]!Punkty(P171,50,"k","m",25)</f>
        <v>148</v>
      </c>
      <c r="R171" s="10">
        <v>148</v>
      </c>
    </row>
    <row r="172" spans="1:18" ht="12.75">
      <c r="A172" s="1">
        <v>82</v>
      </c>
      <c r="B172" s="18" t="s">
        <v>191</v>
      </c>
      <c r="C172" s="3">
        <v>1994</v>
      </c>
      <c r="E172" s="12" t="s">
        <v>225</v>
      </c>
      <c r="F172" s="8"/>
      <c r="G172" s="7">
        <v>5085</v>
      </c>
      <c r="I172" s="15">
        <f t="shared" si="40"/>
        <v>5085</v>
      </c>
      <c r="J172" s="16">
        <f t="shared" si="41"/>
        <v>0.5085</v>
      </c>
      <c r="K172" s="16">
        <f t="shared" si="42"/>
        <v>0</v>
      </c>
      <c r="L172" s="16">
        <f t="shared" si="43"/>
        <v>0</v>
      </c>
      <c r="M172" s="16">
        <f t="shared" si="44"/>
        <v>0.5085</v>
      </c>
      <c r="N172" s="16">
        <f t="shared" si="45"/>
        <v>50.849999999999994</v>
      </c>
      <c r="O172" s="16">
        <f t="shared" si="46"/>
        <v>50.849999999999994</v>
      </c>
      <c r="P172" s="17">
        <f t="shared" si="47"/>
        <v>0.0005885416666666666</v>
      </c>
      <c r="Q172" s="10">
        <f>[2]!Punkty(P172,50,"k","m",25)</f>
        <v>145</v>
      </c>
      <c r="R172" s="10">
        <v>145</v>
      </c>
    </row>
    <row r="173" spans="1:18" ht="12.75">
      <c r="A173" s="1">
        <v>83</v>
      </c>
      <c r="B173" s="13" t="s">
        <v>192</v>
      </c>
      <c r="C173" s="3">
        <v>1994</v>
      </c>
      <c r="D173" s="3"/>
      <c r="E173" s="12" t="s">
        <v>226</v>
      </c>
      <c r="F173" s="14"/>
      <c r="G173" s="7">
        <v>5128</v>
      </c>
      <c r="I173" s="15">
        <f t="shared" si="40"/>
        <v>5128</v>
      </c>
      <c r="J173" s="16">
        <f t="shared" si="41"/>
        <v>0.5128</v>
      </c>
      <c r="K173" s="16">
        <f t="shared" si="42"/>
        <v>0</v>
      </c>
      <c r="L173" s="16">
        <f t="shared" si="43"/>
        <v>0</v>
      </c>
      <c r="M173" s="16">
        <f t="shared" si="44"/>
        <v>0.5128</v>
      </c>
      <c r="N173" s="16">
        <f t="shared" si="45"/>
        <v>51.28</v>
      </c>
      <c r="O173" s="16">
        <f t="shared" si="46"/>
        <v>51.28</v>
      </c>
      <c r="P173" s="17">
        <f t="shared" si="47"/>
        <v>0.0005935185185185185</v>
      </c>
      <c r="Q173" s="10">
        <f>[2]!Punkty(P173,50,"k","m",25)</f>
        <v>141</v>
      </c>
      <c r="R173" s="10">
        <v>141</v>
      </c>
    </row>
    <row r="174" spans="1:18" ht="12.75">
      <c r="A174" s="1">
        <v>84</v>
      </c>
      <c r="B174" s="13" t="s">
        <v>193</v>
      </c>
      <c r="C174" s="3">
        <v>1994</v>
      </c>
      <c r="D174" s="3"/>
      <c r="E174" s="12" t="s">
        <v>227</v>
      </c>
      <c r="F174" s="14"/>
      <c r="G174" s="7">
        <v>5132</v>
      </c>
      <c r="I174" s="15">
        <f t="shared" si="40"/>
        <v>5132</v>
      </c>
      <c r="J174" s="16">
        <f t="shared" si="41"/>
        <v>0.5132</v>
      </c>
      <c r="K174" s="16">
        <f t="shared" si="42"/>
        <v>0</v>
      </c>
      <c r="L174" s="16">
        <f t="shared" si="43"/>
        <v>0</v>
      </c>
      <c r="M174" s="16">
        <f t="shared" si="44"/>
        <v>0.5132</v>
      </c>
      <c r="N174" s="16">
        <f t="shared" si="45"/>
        <v>51.32</v>
      </c>
      <c r="O174" s="16">
        <f t="shared" si="46"/>
        <v>51.32</v>
      </c>
      <c r="P174" s="17">
        <f t="shared" si="47"/>
        <v>0.0005939814814814815</v>
      </c>
      <c r="Q174" s="10">
        <f>[2]!Punkty(P174,50,"k","m",25)</f>
        <v>141</v>
      </c>
      <c r="R174" s="10">
        <v>141</v>
      </c>
    </row>
    <row r="175" spans="1:18" ht="12.75">
      <c r="A175" s="1">
        <v>85</v>
      </c>
      <c r="B175" s="13" t="s">
        <v>194</v>
      </c>
      <c r="C175" s="3">
        <v>1994</v>
      </c>
      <c r="D175" s="19"/>
      <c r="E175" s="12" t="s">
        <v>225</v>
      </c>
      <c r="F175" s="14"/>
      <c r="G175" s="7">
        <v>5157</v>
      </c>
      <c r="I175" s="15">
        <f t="shared" si="40"/>
        <v>5157</v>
      </c>
      <c r="J175" s="16">
        <f t="shared" si="41"/>
        <v>0.5157</v>
      </c>
      <c r="K175" s="16">
        <f t="shared" si="42"/>
        <v>0</v>
      </c>
      <c r="L175" s="16">
        <f t="shared" si="43"/>
        <v>0</v>
      </c>
      <c r="M175" s="16">
        <f t="shared" si="44"/>
        <v>0.5157</v>
      </c>
      <c r="N175" s="16">
        <f t="shared" si="45"/>
        <v>51.57</v>
      </c>
      <c r="O175" s="16">
        <f t="shared" si="46"/>
        <v>51.57</v>
      </c>
      <c r="P175" s="17">
        <f t="shared" si="47"/>
        <v>0.000596875</v>
      </c>
      <c r="Q175" s="10">
        <f>[2]!Punkty(P175,50,"k","m",25)</f>
        <v>139</v>
      </c>
      <c r="R175" s="10">
        <v>139</v>
      </c>
    </row>
    <row r="176" spans="1:18" ht="12.75">
      <c r="A176" s="1">
        <v>86</v>
      </c>
      <c r="B176" s="13" t="s">
        <v>195</v>
      </c>
      <c r="C176" s="3">
        <v>1994</v>
      </c>
      <c r="D176" s="3"/>
      <c r="E176" s="12" t="s">
        <v>152</v>
      </c>
      <c r="F176" s="8"/>
      <c r="G176" s="7">
        <v>5165</v>
      </c>
      <c r="I176" s="15">
        <f t="shared" si="40"/>
        <v>5165</v>
      </c>
      <c r="J176" s="16">
        <f t="shared" si="41"/>
        <v>0.5165</v>
      </c>
      <c r="K176" s="16">
        <f t="shared" si="42"/>
        <v>0</v>
      </c>
      <c r="L176" s="16">
        <f t="shared" si="43"/>
        <v>0</v>
      </c>
      <c r="M176" s="16">
        <f t="shared" si="44"/>
        <v>0.5165</v>
      </c>
      <c r="N176" s="16">
        <f t="shared" si="45"/>
        <v>51.64999999999999</v>
      </c>
      <c r="O176" s="16">
        <f t="shared" si="46"/>
        <v>51.64999999999999</v>
      </c>
      <c r="P176" s="17">
        <f t="shared" si="47"/>
        <v>0.0005978009259259258</v>
      </c>
      <c r="Q176" s="10">
        <f>[2]!Punkty(P176,50,"k","m",25)</f>
        <v>138</v>
      </c>
      <c r="R176" s="10">
        <v>138</v>
      </c>
    </row>
    <row r="177" spans="1:18" ht="12.75">
      <c r="A177" s="1">
        <v>87</v>
      </c>
      <c r="B177" s="13" t="s">
        <v>196</v>
      </c>
      <c r="C177" s="3">
        <v>1994</v>
      </c>
      <c r="D177" s="3"/>
      <c r="E177" s="12" t="s">
        <v>231</v>
      </c>
      <c r="F177" s="14"/>
      <c r="G177" s="7">
        <v>5190</v>
      </c>
      <c r="I177" s="15">
        <f t="shared" si="40"/>
        <v>5190</v>
      </c>
      <c r="J177" s="16">
        <f t="shared" si="41"/>
        <v>0.519</v>
      </c>
      <c r="K177" s="16">
        <f t="shared" si="42"/>
        <v>0</v>
      </c>
      <c r="L177" s="16">
        <f t="shared" si="43"/>
        <v>0</v>
      </c>
      <c r="M177" s="16">
        <f t="shared" si="44"/>
        <v>0.519</v>
      </c>
      <c r="N177" s="16">
        <f t="shared" si="45"/>
        <v>51.9</v>
      </c>
      <c r="O177" s="16">
        <f t="shared" si="46"/>
        <v>51.9</v>
      </c>
      <c r="P177" s="17">
        <f t="shared" si="47"/>
        <v>0.0006006944444444444</v>
      </c>
      <c r="Q177" s="10">
        <f>[2]!Punkty(P177,50,"k","m",25)</f>
        <v>136</v>
      </c>
      <c r="R177" s="10">
        <v>136</v>
      </c>
    </row>
    <row r="178" spans="1:18" ht="12.75">
      <c r="A178" s="1">
        <v>88</v>
      </c>
      <c r="B178" s="13" t="s">
        <v>197</v>
      </c>
      <c r="C178" s="3">
        <v>1994</v>
      </c>
      <c r="D178" s="3"/>
      <c r="E178" s="12" t="s">
        <v>198</v>
      </c>
      <c r="F178" s="8"/>
      <c r="G178" s="7">
        <v>5227</v>
      </c>
      <c r="I178" s="15">
        <f t="shared" si="40"/>
        <v>5227</v>
      </c>
      <c r="J178" s="16">
        <f t="shared" si="41"/>
        <v>0.5227</v>
      </c>
      <c r="K178" s="16">
        <f t="shared" si="42"/>
        <v>0</v>
      </c>
      <c r="L178" s="16">
        <f t="shared" si="43"/>
        <v>0</v>
      </c>
      <c r="M178" s="16">
        <f t="shared" si="44"/>
        <v>0.5227</v>
      </c>
      <c r="N178" s="16">
        <f t="shared" si="45"/>
        <v>52.27</v>
      </c>
      <c r="O178" s="16">
        <f t="shared" si="46"/>
        <v>52.27</v>
      </c>
      <c r="P178" s="17">
        <f t="shared" si="47"/>
        <v>0.0006049768518518519</v>
      </c>
      <c r="Q178" s="10">
        <f>[2]!Punkty(P178,50,"k","m",25)</f>
        <v>133</v>
      </c>
      <c r="R178" s="10">
        <v>133</v>
      </c>
    </row>
    <row r="179" spans="1:18" ht="12.75">
      <c r="A179" s="1">
        <v>89</v>
      </c>
      <c r="B179" s="13" t="s">
        <v>199</v>
      </c>
      <c r="C179" s="3">
        <v>1994</v>
      </c>
      <c r="D179" s="19"/>
      <c r="E179" s="12" t="s">
        <v>2</v>
      </c>
      <c r="F179" s="14"/>
      <c r="G179" s="7">
        <v>5228</v>
      </c>
      <c r="I179" s="15">
        <f t="shared" si="40"/>
        <v>5228</v>
      </c>
      <c r="J179" s="16">
        <f t="shared" si="41"/>
        <v>0.5228</v>
      </c>
      <c r="K179" s="16">
        <f t="shared" si="42"/>
        <v>0</v>
      </c>
      <c r="L179" s="16">
        <f t="shared" si="43"/>
        <v>0</v>
      </c>
      <c r="M179" s="16">
        <f t="shared" si="44"/>
        <v>0.5228</v>
      </c>
      <c r="N179" s="16">
        <f t="shared" si="45"/>
        <v>52.28</v>
      </c>
      <c r="O179" s="16">
        <f t="shared" si="46"/>
        <v>52.28</v>
      </c>
      <c r="P179" s="17">
        <f t="shared" si="47"/>
        <v>0.0006050925925925926</v>
      </c>
      <c r="Q179" s="10">
        <f>[2]!Punkty(P179,50,"k","m",25)</f>
        <v>133</v>
      </c>
      <c r="R179" s="10">
        <v>133</v>
      </c>
    </row>
    <row r="180" spans="1:18" ht="12.75">
      <c r="A180" s="1">
        <v>90</v>
      </c>
      <c r="B180" s="13" t="s">
        <v>200</v>
      </c>
      <c r="C180" s="3">
        <v>1994</v>
      </c>
      <c r="D180" s="3"/>
      <c r="E180" s="12" t="s">
        <v>224</v>
      </c>
      <c r="F180" s="14"/>
      <c r="G180" s="7">
        <v>5281</v>
      </c>
      <c r="I180" s="15">
        <f t="shared" si="40"/>
        <v>5281</v>
      </c>
      <c r="J180" s="16">
        <f t="shared" si="41"/>
        <v>0.5281</v>
      </c>
      <c r="K180" s="16">
        <f t="shared" si="42"/>
        <v>0</v>
      </c>
      <c r="L180" s="16">
        <f t="shared" si="43"/>
        <v>0</v>
      </c>
      <c r="M180" s="16">
        <f t="shared" si="44"/>
        <v>0.5281</v>
      </c>
      <c r="N180" s="16">
        <f t="shared" si="45"/>
        <v>52.81</v>
      </c>
      <c r="O180" s="16">
        <f t="shared" si="46"/>
        <v>52.81</v>
      </c>
      <c r="P180" s="17">
        <f t="shared" si="47"/>
        <v>0.0006112268518518518</v>
      </c>
      <c r="Q180" s="10">
        <f>[2]!Punkty(P180,50,"k","m",25)</f>
        <v>129</v>
      </c>
      <c r="R180" s="10">
        <v>129</v>
      </c>
    </row>
    <row r="181" spans="1:18" ht="12.75">
      <c r="A181" s="1">
        <v>91</v>
      </c>
      <c r="B181" s="13" t="s">
        <v>201</v>
      </c>
      <c r="C181" s="3">
        <v>1994</v>
      </c>
      <c r="D181" s="3"/>
      <c r="E181" s="12" t="s">
        <v>2</v>
      </c>
      <c r="F181" s="8"/>
      <c r="G181" s="7">
        <v>5332</v>
      </c>
      <c r="I181" s="15">
        <f t="shared" si="40"/>
        <v>5332</v>
      </c>
      <c r="J181" s="16">
        <f t="shared" si="41"/>
        <v>0.5332</v>
      </c>
      <c r="K181" s="16">
        <f t="shared" si="42"/>
        <v>0</v>
      </c>
      <c r="L181" s="16">
        <f t="shared" si="43"/>
        <v>0</v>
      </c>
      <c r="M181" s="16">
        <f t="shared" si="44"/>
        <v>0.5332</v>
      </c>
      <c r="N181" s="16">
        <f t="shared" si="45"/>
        <v>53.32</v>
      </c>
      <c r="O181" s="16">
        <f t="shared" si="46"/>
        <v>53.32</v>
      </c>
      <c r="P181" s="17">
        <f t="shared" si="47"/>
        <v>0.0006171296296296296</v>
      </c>
      <c r="Q181" s="10">
        <f>[2]!Punkty(P181,50,"k","m",25)</f>
        <v>126</v>
      </c>
      <c r="R181" s="10">
        <v>126</v>
      </c>
    </row>
    <row r="182" spans="1:18" ht="12.75">
      <c r="A182" s="1">
        <v>92</v>
      </c>
      <c r="B182" s="13" t="s">
        <v>202</v>
      </c>
      <c r="C182" s="3">
        <v>1994</v>
      </c>
      <c r="D182" s="3"/>
      <c r="E182" s="12" t="s">
        <v>198</v>
      </c>
      <c r="F182" s="8"/>
      <c r="G182" s="7">
        <v>5485</v>
      </c>
      <c r="I182" s="15">
        <f t="shared" si="40"/>
        <v>5485</v>
      </c>
      <c r="J182" s="16">
        <f t="shared" si="41"/>
        <v>0.5485</v>
      </c>
      <c r="K182" s="16">
        <f t="shared" si="42"/>
        <v>0</v>
      </c>
      <c r="L182" s="16">
        <f t="shared" si="43"/>
        <v>0</v>
      </c>
      <c r="M182" s="16">
        <f t="shared" si="44"/>
        <v>0.5485</v>
      </c>
      <c r="N182" s="16">
        <f t="shared" si="45"/>
        <v>54.849999999999994</v>
      </c>
      <c r="O182" s="16">
        <f t="shared" si="46"/>
        <v>54.849999999999994</v>
      </c>
      <c r="P182" s="17">
        <f t="shared" si="47"/>
        <v>0.0006348379629629629</v>
      </c>
      <c r="Q182" s="10">
        <f>[2]!Punkty(P182,50,"k","m",25)</f>
        <v>115</v>
      </c>
      <c r="R182" s="10">
        <v>115</v>
      </c>
    </row>
    <row r="183" spans="1:18" ht="12.75">
      <c r="A183" s="1">
        <v>93</v>
      </c>
      <c r="B183" s="18" t="s">
        <v>203</v>
      </c>
      <c r="C183" s="3">
        <v>1994</v>
      </c>
      <c r="E183" s="20" t="s">
        <v>16</v>
      </c>
      <c r="F183" s="8"/>
      <c r="G183" s="7">
        <v>5619</v>
      </c>
      <c r="I183" s="15">
        <f t="shared" si="40"/>
        <v>5619</v>
      </c>
      <c r="J183" s="16">
        <f t="shared" si="41"/>
        <v>0.5619</v>
      </c>
      <c r="K183" s="16">
        <f t="shared" si="42"/>
        <v>0</v>
      </c>
      <c r="L183" s="16">
        <f t="shared" si="43"/>
        <v>0</v>
      </c>
      <c r="M183" s="16">
        <f t="shared" si="44"/>
        <v>0.5619</v>
      </c>
      <c r="N183" s="16">
        <f t="shared" si="45"/>
        <v>56.19</v>
      </c>
      <c r="O183" s="16">
        <f t="shared" si="46"/>
        <v>56.19</v>
      </c>
      <c r="P183" s="17">
        <f t="shared" si="47"/>
        <v>0.0006503472222222222</v>
      </c>
      <c r="Q183" s="10">
        <f>[2]!Punkty(P183,50,"k","m",25)</f>
        <v>107</v>
      </c>
      <c r="R183" s="10">
        <v>107</v>
      </c>
    </row>
    <row r="184" spans="2:6" ht="12.75">
      <c r="B184" s="13"/>
      <c r="D184" s="3"/>
      <c r="E184" s="12"/>
      <c r="F184" s="8"/>
    </row>
    <row r="185" spans="2:7" ht="12.75">
      <c r="B185" s="13" t="s">
        <v>204</v>
      </c>
      <c r="C185" s="3">
        <v>1994</v>
      </c>
      <c r="D185" s="3"/>
      <c r="E185" s="12" t="s">
        <v>65</v>
      </c>
      <c r="F185" s="14"/>
      <c r="G185" s="7" t="s">
        <v>205</v>
      </c>
    </row>
    <row r="186" spans="2:7" ht="12.75">
      <c r="B186" s="18" t="s">
        <v>206</v>
      </c>
      <c r="C186" s="3">
        <v>1994</v>
      </c>
      <c r="E186" s="20" t="s">
        <v>16</v>
      </c>
      <c r="F186" s="8"/>
      <c r="G186" s="7" t="s">
        <v>205</v>
      </c>
    </row>
    <row r="190" ht="14.25">
      <c r="B190" s="2" t="s">
        <v>207</v>
      </c>
    </row>
    <row r="192" spans="1:18" ht="12.75">
      <c r="A192" s="1">
        <v>1</v>
      </c>
      <c r="B192" s="13" t="s">
        <v>4</v>
      </c>
      <c r="C192" s="3">
        <v>1994</v>
      </c>
      <c r="D192" s="3"/>
      <c r="E192" s="12" t="s">
        <v>2</v>
      </c>
      <c r="F192" s="14"/>
      <c r="G192" s="7">
        <v>10810</v>
      </c>
      <c r="I192" s="15">
        <f aca="true" t="shared" si="48" ref="I192:I223">G192</f>
        <v>10810</v>
      </c>
      <c r="J192" s="16">
        <f aca="true" t="shared" si="49" ref="J192:J223">I192/10000</f>
        <v>1.081</v>
      </c>
      <c r="K192" s="16">
        <f aca="true" t="shared" si="50" ref="K192:K223">TRUNC(J192,0)</f>
        <v>1</v>
      </c>
      <c r="L192" s="16">
        <f aca="true" t="shared" si="51" ref="L192:L223">PRODUCT(K192,60)</f>
        <v>60</v>
      </c>
      <c r="M192" s="16">
        <f aca="true" t="shared" si="52" ref="M192:M223">SUM(J192,-K192)</f>
        <v>0.08099999999999996</v>
      </c>
      <c r="N192" s="16">
        <f aca="true" t="shared" si="53" ref="N192:N223">M192/0.01</f>
        <v>8.099999999999996</v>
      </c>
      <c r="O192" s="16">
        <f aca="true" t="shared" si="54" ref="O192:O223">SUM(L192,N192)</f>
        <v>68.1</v>
      </c>
      <c r="P192" s="17">
        <f aca="true" t="shared" si="55" ref="P192:P223">O192/86400</f>
        <v>0.0007881944444444443</v>
      </c>
      <c r="Q192" s="10" t="e">
        <f>[1]!Punkty(P192,100,"d","k",25)</f>
        <v>#NAME?</v>
      </c>
      <c r="R192" s="10">
        <v>466</v>
      </c>
    </row>
    <row r="193" spans="1:18" ht="12.75">
      <c r="A193" s="1">
        <v>2</v>
      </c>
      <c r="B193" s="13" t="s">
        <v>8</v>
      </c>
      <c r="C193" s="3">
        <v>1994</v>
      </c>
      <c r="D193" s="3"/>
      <c r="E193" s="12" t="s">
        <v>2</v>
      </c>
      <c r="F193" s="14"/>
      <c r="G193" s="7">
        <v>11047</v>
      </c>
      <c r="I193" s="15">
        <f t="shared" si="48"/>
        <v>11047</v>
      </c>
      <c r="J193" s="16">
        <f t="shared" si="49"/>
        <v>1.1047</v>
      </c>
      <c r="K193" s="16">
        <f t="shared" si="50"/>
        <v>1</v>
      </c>
      <c r="L193" s="16">
        <f t="shared" si="51"/>
        <v>60</v>
      </c>
      <c r="M193" s="16">
        <f t="shared" si="52"/>
        <v>0.10470000000000002</v>
      </c>
      <c r="N193" s="16">
        <f t="shared" si="53"/>
        <v>10.47</v>
      </c>
      <c r="O193" s="16">
        <f t="shared" si="54"/>
        <v>70.47</v>
      </c>
      <c r="P193" s="17">
        <f t="shared" si="55"/>
        <v>0.0008156249999999999</v>
      </c>
      <c r="Q193" s="10" t="e">
        <f>[1]!Punkty(P193,100,"d","k",25)</f>
        <v>#NAME?</v>
      </c>
      <c r="R193" s="10">
        <v>421</v>
      </c>
    </row>
    <row r="194" spans="1:18" ht="12.75">
      <c r="A194" s="1">
        <v>3</v>
      </c>
      <c r="B194" s="13" t="s">
        <v>3</v>
      </c>
      <c r="C194" s="3">
        <v>1994</v>
      </c>
      <c r="D194" s="3"/>
      <c r="E194" s="12" t="s">
        <v>219</v>
      </c>
      <c r="F194" s="14"/>
      <c r="G194" s="7">
        <v>11081</v>
      </c>
      <c r="I194" s="15">
        <f t="shared" si="48"/>
        <v>11081</v>
      </c>
      <c r="J194" s="16">
        <f t="shared" si="49"/>
        <v>1.1081</v>
      </c>
      <c r="K194" s="16">
        <f t="shared" si="50"/>
        <v>1</v>
      </c>
      <c r="L194" s="16">
        <f t="shared" si="51"/>
        <v>60</v>
      </c>
      <c r="M194" s="16">
        <f t="shared" si="52"/>
        <v>0.10810000000000008</v>
      </c>
      <c r="N194" s="16">
        <f t="shared" si="53"/>
        <v>10.810000000000008</v>
      </c>
      <c r="O194" s="16">
        <f t="shared" si="54"/>
        <v>70.81</v>
      </c>
      <c r="P194" s="17">
        <f t="shared" si="55"/>
        <v>0.0008195601851851852</v>
      </c>
      <c r="Q194" s="10" t="e">
        <f>[1]!Punkty(P194,100,"d","k",25)</f>
        <v>#NAME?</v>
      </c>
      <c r="R194" s="10">
        <v>415</v>
      </c>
    </row>
    <row r="195" spans="1:18" ht="12.75">
      <c r="A195" s="1">
        <v>4</v>
      </c>
      <c r="B195" s="13" t="s">
        <v>26</v>
      </c>
      <c r="C195" s="3">
        <v>1994</v>
      </c>
      <c r="D195" s="3"/>
      <c r="E195" s="12" t="s">
        <v>219</v>
      </c>
      <c r="F195" s="14"/>
      <c r="G195" s="7">
        <v>11131</v>
      </c>
      <c r="I195" s="15">
        <f t="shared" si="48"/>
        <v>11131</v>
      </c>
      <c r="J195" s="16">
        <f t="shared" si="49"/>
        <v>1.1131</v>
      </c>
      <c r="K195" s="16">
        <f t="shared" si="50"/>
        <v>1</v>
      </c>
      <c r="L195" s="16">
        <f t="shared" si="51"/>
        <v>60</v>
      </c>
      <c r="M195" s="16">
        <f t="shared" si="52"/>
        <v>0.11309999999999998</v>
      </c>
      <c r="N195" s="16">
        <f t="shared" si="53"/>
        <v>11.309999999999997</v>
      </c>
      <c r="O195" s="16">
        <f t="shared" si="54"/>
        <v>71.31</v>
      </c>
      <c r="P195" s="17">
        <f t="shared" si="55"/>
        <v>0.0008253472222222222</v>
      </c>
      <c r="Q195" s="10" t="e">
        <f>[1]!Punkty(P195,100,"d","k",25)</f>
        <v>#NAME?</v>
      </c>
      <c r="R195" s="10">
        <v>406</v>
      </c>
    </row>
    <row r="196" spans="1:18" ht="12.75">
      <c r="A196" s="1">
        <v>5</v>
      </c>
      <c r="B196" s="13" t="s">
        <v>30</v>
      </c>
      <c r="C196" s="3">
        <v>1994</v>
      </c>
      <c r="D196" s="3"/>
      <c r="E196" s="12" t="s">
        <v>2</v>
      </c>
      <c r="F196" s="14"/>
      <c r="G196" s="7">
        <v>11181</v>
      </c>
      <c r="I196" s="15">
        <f t="shared" si="48"/>
        <v>11181</v>
      </c>
      <c r="J196" s="16">
        <f t="shared" si="49"/>
        <v>1.1181</v>
      </c>
      <c r="K196" s="16">
        <f t="shared" si="50"/>
        <v>1</v>
      </c>
      <c r="L196" s="16">
        <f t="shared" si="51"/>
        <v>60</v>
      </c>
      <c r="M196" s="16">
        <f t="shared" si="52"/>
        <v>0.1181000000000001</v>
      </c>
      <c r="N196" s="16">
        <f t="shared" si="53"/>
        <v>11.81000000000001</v>
      </c>
      <c r="O196" s="16">
        <f t="shared" si="54"/>
        <v>71.81</v>
      </c>
      <c r="P196" s="17">
        <f t="shared" si="55"/>
        <v>0.0008311342592592593</v>
      </c>
      <c r="Q196" s="10" t="e">
        <f>[1]!Punkty(P196,100,"d","k",25)</f>
        <v>#NAME?</v>
      </c>
      <c r="R196" s="10">
        <v>398</v>
      </c>
    </row>
    <row r="197" spans="1:18" ht="14.25">
      <c r="A197" s="1">
        <v>6</v>
      </c>
      <c r="B197" s="18" t="s">
        <v>208</v>
      </c>
      <c r="C197" s="3">
        <v>1994</v>
      </c>
      <c r="E197" s="12" t="s">
        <v>223</v>
      </c>
      <c r="G197" s="7">
        <v>11186</v>
      </c>
      <c r="I197" s="15">
        <f t="shared" si="48"/>
        <v>11186</v>
      </c>
      <c r="J197" s="16">
        <f t="shared" si="49"/>
        <v>1.1186</v>
      </c>
      <c r="K197" s="16">
        <f t="shared" si="50"/>
        <v>1</v>
      </c>
      <c r="L197" s="16">
        <f t="shared" si="51"/>
        <v>60</v>
      </c>
      <c r="M197" s="16">
        <f t="shared" si="52"/>
        <v>0.11860000000000004</v>
      </c>
      <c r="N197" s="16">
        <f t="shared" si="53"/>
        <v>11.860000000000003</v>
      </c>
      <c r="O197" s="16">
        <f t="shared" si="54"/>
        <v>71.86</v>
      </c>
      <c r="P197" s="17">
        <f t="shared" si="55"/>
        <v>0.0008317129629629629</v>
      </c>
      <c r="Q197" s="10" t="e">
        <f>[1]!Punkty(P197,100,"d","k",25)</f>
        <v>#NAME?</v>
      </c>
      <c r="R197" s="10">
        <v>397</v>
      </c>
    </row>
    <row r="198" spans="1:18" ht="12.75">
      <c r="A198" s="1">
        <v>7</v>
      </c>
      <c r="B198" s="13" t="s">
        <v>25</v>
      </c>
      <c r="C198" s="3">
        <v>1994</v>
      </c>
      <c r="D198" s="3"/>
      <c r="E198" s="12" t="s">
        <v>220</v>
      </c>
      <c r="F198" s="14"/>
      <c r="G198" s="7">
        <v>11206</v>
      </c>
      <c r="I198" s="15">
        <f t="shared" si="48"/>
        <v>11206</v>
      </c>
      <c r="J198" s="16">
        <f t="shared" si="49"/>
        <v>1.1206</v>
      </c>
      <c r="K198" s="16">
        <f t="shared" si="50"/>
        <v>1</v>
      </c>
      <c r="L198" s="16">
        <f t="shared" si="51"/>
        <v>60</v>
      </c>
      <c r="M198" s="16">
        <f t="shared" si="52"/>
        <v>0.12060000000000004</v>
      </c>
      <c r="N198" s="16">
        <f t="shared" si="53"/>
        <v>12.060000000000004</v>
      </c>
      <c r="O198" s="16">
        <f t="shared" si="54"/>
        <v>72.06</v>
      </c>
      <c r="P198" s="17">
        <f t="shared" si="55"/>
        <v>0.0008340277777777778</v>
      </c>
      <c r="Q198" s="10" t="e">
        <f>[1]!Punkty(P198,100,"d","k",25)</f>
        <v>#NAME?</v>
      </c>
      <c r="R198" s="10">
        <v>393</v>
      </c>
    </row>
    <row r="199" spans="1:18" ht="12.75">
      <c r="A199" s="1">
        <v>8</v>
      </c>
      <c r="B199" s="13" t="s">
        <v>5</v>
      </c>
      <c r="C199" s="3">
        <v>1994</v>
      </c>
      <c r="D199" s="3"/>
      <c r="E199" s="12" t="s">
        <v>220</v>
      </c>
      <c r="F199" s="14"/>
      <c r="G199" s="7">
        <v>11272</v>
      </c>
      <c r="I199" s="15">
        <f t="shared" si="48"/>
        <v>11272</v>
      </c>
      <c r="J199" s="16">
        <f t="shared" si="49"/>
        <v>1.1272</v>
      </c>
      <c r="K199" s="16">
        <f t="shared" si="50"/>
        <v>1</v>
      </c>
      <c r="L199" s="16">
        <f t="shared" si="51"/>
        <v>60</v>
      </c>
      <c r="M199" s="16">
        <f t="shared" si="52"/>
        <v>0.12719999999999998</v>
      </c>
      <c r="N199" s="16">
        <f t="shared" si="53"/>
        <v>12.719999999999997</v>
      </c>
      <c r="O199" s="16">
        <f t="shared" si="54"/>
        <v>72.72</v>
      </c>
      <c r="P199" s="17">
        <f t="shared" si="55"/>
        <v>0.0008416666666666667</v>
      </c>
      <c r="Q199" s="10" t="e">
        <f>[1]!Punkty(P199,100,"d","k",25)</f>
        <v>#NAME?</v>
      </c>
      <c r="R199" s="10">
        <v>383</v>
      </c>
    </row>
    <row r="200" spans="1:18" ht="12.75">
      <c r="A200" s="1">
        <v>9</v>
      </c>
      <c r="B200" s="13" t="s">
        <v>1</v>
      </c>
      <c r="C200" s="3">
        <v>1994</v>
      </c>
      <c r="D200" s="3"/>
      <c r="E200" s="12" t="s">
        <v>2</v>
      </c>
      <c r="F200" s="14"/>
      <c r="G200" s="7">
        <v>11295</v>
      </c>
      <c r="I200" s="15">
        <f t="shared" si="48"/>
        <v>11295</v>
      </c>
      <c r="J200" s="16">
        <f t="shared" si="49"/>
        <v>1.1295</v>
      </c>
      <c r="K200" s="16">
        <f t="shared" si="50"/>
        <v>1</v>
      </c>
      <c r="L200" s="16">
        <f t="shared" si="51"/>
        <v>60</v>
      </c>
      <c r="M200" s="16">
        <f t="shared" si="52"/>
        <v>0.12949999999999995</v>
      </c>
      <c r="N200" s="16">
        <f t="shared" si="53"/>
        <v>12.949999999999994</v>
      </c>
      <c r="O200" s="16">
        <f t="shared" si="54"/>
        <v>72.94999999999999</v>
      </c>
      <c r="P200" s="17">
        <f t="shared" si="55"/>
        <v>0.0008443287037037036</v>
      </c>
      <c r="Q200" s="10" t="e">
        <f>[1]!Punkty(P200,100,"d","k",25)</f>
        <v>#NAME?</v>
      </c>
      <c r="R200" s="10">
        <v>379</v>
      </c>
    </row>
    <row r="201" spans="1:18" ht="12.75">
      <c r="A201" s="1">
        <v>10</v>
      </c>
      <c r="B201" s="13" t="s">
        <v>19</v>
      </c>
      <c r="C201" s="3">
        <v>1994</v>
      </c>
      <c r="D201" s="3"/>
      <c r="E201" s="12" t="s">
        <v>219</v>
      </c>
      <c r="F201" s="14"/>
      <c r="G201" s="7">
        <v>11315</v>
      </c>
      <c r="I201" s="15">
        <f t="shared" si="48"/>
        <v>11315</v>
      </c>
      <c r="J201" s="16">
        <f t="shared" si="49"/>
        <v>1.1315</v>
      </c>
      <c r="K201" s="16">
        <f t="shared" si="50"/>
        <v>1</v>
      </c>
      <c r="L201" s="16">
        <f t="shared" si="51"/>
        <v>60</v>
      </c>
      <c r="M201" s="16">
        <f t="shared" si="52"/>
        <v>0.13149999999999995</v>
      </c>
      <c r="N201" s="16">
        <f t="shared" si="53"/>
        <v>13.149999999999995</v>
      </c>
      <c r="O201" s="16">
        <f t="shared" si="54"/>
        <v>73.14999999999999</v>
      </c>
      <c r="P201" s="17">
        <f t="shared" si="55"/>
        <v>0.0008466435185185184</v>
      </c>
      <c r="Q201" s="10" t="e">
        <f>[1]!Punkty(P201,100,"d","k",25)</f>
        <v>#NAME?</v>
      </c>
      <c r="R201" s="10">
        <v>376</v>
      </c>
    </row>
    <row r="202" spans="1:18" ht="12.75">
      <c r="A202" s="1">
        <v>11</v>
      </c>
      <c r="B202" s="13" t="s">
        <v>55</v>
      </c>
      <c r="C202" s="3">
        <v>1994</v>
      </c>
      <c r="D202" s="3"/>
      <c r="E202" s="12" t="s">
        <v>14</v>
      </c>
      <c r="F202" s="14"/>
      <c r="G202" s="7">
        <v>11316</v>
      </c>
      <c r="I202" s="15">
        <f t="shared" si="48"/>
        <v>11316</v>
      </c>
      <c r="J202" s="16">
        <f t="shared" si="49"/>
        <v>1.1316</v>
      </c>
      <c r="K202" s="16">
        <f t="shared" si="50"/>
        <v>1</v>
      </c>
      <c r="L202" s="16">
        <f t="shared" si="51"/>
        <v>60</v>
      </c>
      <c r="M202" s="16">
        <f t="shared" si="52"/>
        <v>0.13159999999999994</v>
      </c>
      <c r="N202" s="16">
        <f t="shared" si="53"/>
        <v>13.159999999999993</v>
      </c>
      <c r="O202" s="16">
        <f t="shared" si="54"/>
        <v>73.16</v>
      </c>
      <c r="P202" s="17">
        <f t="shared" si="55"/>
        <v>0.0008467592592592592</v>
      </c>
      <c r="Q202" s="10" t="e">
        <f>[1]!Punkty(P202,100,"d","k",25)</f>
        <v>#NAME?</v>
      </c>
      <c r="R202" s="10">
        <v>376</v>
      </c>
    </row>
    <row r="203" spans="1:18" ht="12.75">
      <c r="A203" s="1">
        <v>12</v>
      </c>
      <c r="B203" s="13" t="s">
        <v>33</v>
      </c>
      <c r="C203" s="3">
        <v>1994</v>
      </c>
      <c r="D203" s="3"/>
      <c r="E203" s="12" t="s">
        <v>224</v>
      </c>
      <c r="F203" s="14"/>
      <c r="G203" s="7">
        <v>11316</v>
      </c>
      <c r="I203" s="15">
        <f t="shared" si="48"/>
        <v>11316</v>
      </c>
      <c r="J203" s="16">
        <f t="shared" si="49"/>
        <v>1.1316</v>
      </c>
      <c r="K203" s="16">
        <f t="shared" si="50"/>
        <v>1</v>
      </c>
      <c r="L203" s="16">
        <f t="shared" si="51"/>
        <v>60</v>
      </c>
      <c r="M203" s="16">
        <f t="shared" si="52"/>
        <v>0.13159999999999994</v>
      </c>
      <c r="N203" s="16">
        <f t="shared" si="53"/>
        <v>13.159999999999993</v>
      </c>
      <c r="O203" s="16">
        <f t="shared" si="54"/>
        <v>73.16</v>
      </c>
      <c r="P203" s="17">
        <f t="shared" si="55"/>
        <v>0.0008467592592592592</v>
      </c>
      <c r="Q203" s="10" t="e">
        <f>[1]!Punkty(P203,100,"d","k",25)</f>
        <v>#NAME?</v>
      </c>
      <c r="R203" s="10">
        <v>376</v>
      </c>
    </row>
    <row r="204" spans="1:18" ht="12.75">
      <c r="A204" s="1">
        <v>13</v>
      </c>
      <c r="B204" s="13" t="s">
        <v>13</v>
      </c>
      <c r="C204" s="3">
        <v>1994</v>
      </c>
      <c r="D204" s="3"/>
      <c r="E204" s="12" t="s">
        <v>14</v>
      </c>
      <c r="F204" s="14"/>
      <c r="G204" s="7">
        <v>11331</v>
      </c>
      <c r="I204" s="15">
        <f t="shared" si="48"/>
        <v>11331</v>
      </c>
      <c r="J204" s="16">
        <f t="shared" si="49"/>
        <v>1.1331</v>
      </c>
      <c r="K204" s="16">
        <f t="shared" si="50"/>
        <v>1</v>
      </c>
      <c r="L204" s="16">
        <f t="shared" si="51"/>
        <v>60</v>
      </c>
      <c r="M204" s="16">
        <f t="shared" si="52"/>
        <v>0.1331</v>
      </c>
      <c r="N204" s="16">
        <f t="shared" si="53"/>
        <v>13.309999999999999</v>
      </c>
      <c r="O204" s="16">
        <f t="shared" si="54"/>
        <v>73.31</v>
      </c>
      <c r="P204" s="17">
        <f t="shared" si="55"/>
        <v>0.0008484953703703704</v>
      </c>
      <c r="Q204" s="10" t="e">
        <f>[1]!Punkty(P204,100,"d","k",25)</f>
        <v>#NAME?</v>
      </c>
      <c r="R204" s="10">
        <v>374</v>
      </c>
    </row>
    <row r="205" spans="1:18" ht="12.75">
      <c r="A205" s="1">
        <v>14</v>
      </c>
      <c r="B205" s="13" t="s">
        <v>6</v>
      </c>
      <c r="C205" s="3">
        <v>1994</v>
      </c>
      <c r="D205" s="3"/>
      <c r="E205" s="12" t="s">
        <v>2</v>
      </c>
      <c r="F205" s="14"/>
      <c r="G205" s="7">
        <v>11400</v>
      </c>
      <c r="I205" s="15">
        <f t="shared" si="48"/>
        <v>11400</v>
      </c>
      <c r="J205" s="16">
        <f t="shared" si="49"/>
        <v>1.14</v>
      </c>
      <c r="K205" s="16">
        <f t="shared" si="50"/>
        <v>1</v>
      </c>
      <c r="L205" s="16">
        <f t="shared" si="51"/>
        <v>60</v>
      </c>
      <c r="M205" s="16">
        <f t="shared" si="52"/>
        <v>0.1399999999999999</v>
      </c>
      <c r="N205" s="16">
        <f t="shared" si="53"/>
        <v>13.99999999999999</v>
      </c>
      <c r="O205" s="16">
        <f t="shared" si="54"/>
        <v>73.99999999999999</v>
      </c>
      <c r="P205" s="17">
        <f t="shared" si="55"/>
        <v>0.0008564814814814813</v>
      </c>
      <c r="Q205" s="10" t="e">
        <f>[1]!Punkty(P205,100,"d","k",25)</f>
        <v>#NAME?</v>
      </c>
      <c r="R205" s="10">
        <v>363</v>
      </c>
    </row>
    <row r="206" spans="1:18" ht="12.75">
      <c r="A206" s="1">
        <v>15</v>
      </c>
      <c r="B206" s="13" t="s">
        <v>7</v>
      </c>
      <c r="C206" s="3">
        <v>1994</v>
      </c>
      <c r="D206" s="3"/>
      <c r="E206" s="12" t="s">
        <v>221</v>
      </c>
      <c r="F206" s="14"/>
      <c r="G206" s="7">
        <v>11488</v>
      </c>
      <c r="I206" s="15">
        <f t="shared" si="48"/>
        <v>11488</v>
      </c>
      <c r="J206" s="16">
        <f t="shared" si="49"/>
        <v>1.1488</v>
      </c>
      <c r="K206" s="16">
        <f t="shared" si="50"/>
        <v>1</v>
      </c>
      <c r="L206" s="16">
        <f t="shared" si="51"/>
        <v>60</v>
      </c>
      <c r="M206" s="16">
        <f t="shared" si="52"/>
        <v>0.14880000000000004</v>
      </c>
      <c r="N206" s="16">
        <f t="shared" si="53"/>
        <v>14.880000000000004</v>
      </c>
      <c r="O206" s="16">
        <f t="shared" si="54"/>
        <v>74.88000000000001</v>
      </c>
      <c r="P206" s="17">
        <f t="shared" si="55"/>
        <v>0.0008666666666666667</v>
      </c>
      <c r="Q206" s="10" t="e">
        <f>[1]!Punkty(P206,100,"d","k",25)</f>
        <v>#NAME?</v>
      </c>
      <c r="R206" s="10">
        <v>351</v>
      </c>
    </row>
    <row r="207" spans="1:18" ht="12.75">
      <c r="A207" s="1">
        <v>16</v>
      </c>
      <c r="B207" s="13" t="s">
        <v>53</v>
      </c>
      <c r="C207" s="3">
        <v>1994</v>
      </c>
      <c r="D207" s="3"/>
      <c r="E207" s="12" t="s">
        <v>54</v>
      </c>
      <c r="F207" s="14"/>
      <c r="G207" s="7">
        <v>11537</v>
      </c>
      <c r="I207" s="15">
        <f t="shared" si="48"/>
        <v>11537</v>
      </c>
      <c r="J207" s="16">
        <f t="shared" si="49"/>
        <v>1.1537</v>
      </c>
      <c r="K207" s="16">
        <f t="shared" si="50"/>
        <v>1</v>
      </c>
      <c r="L207" s="16">
        <f t="shared" si="51"/>
        <v>60</v>
      </c>
      <c r="M207" s="16">
        <f t="shared" si="52"/>
        <v>0.15369999999999995</v>
      </c>
      <c r="N207" s="16">
        <f t="shared" si="53"/>
        <v>15.369999999999994</v>
      </c>
      <c r="O207" s="16">
        <f t="shared" si="54"/>
        <v>75.36999999999999</v>
      </c>
      <c r="P207" s="17">
        <f t="shared" si="55"/>
        <v>0.0008723379629629629</v>
      </c>
      <c r="Q207" s="10" t="e">
        <f>[1]!Punkty(P207,100,"d","k",25)</f>
        <v>#NAME?</v>
      </c>
      <c r="R207" s="10">
        <v>344</v>
      </c>
    </row>
    <row r="208" spans="1:18" ht="12.75">
      <c r="A208" s="1">
        <v>17</v>
      </c>
      <c r="B208" s="13" t="s">
        <v>22</v>
      </c>
      <c r="C208" s="3">
        <v>1994</v>
      </c>
      <c r="D208" s="3"/>
      <c r="E208" s="12" t="s">
        <v>221</v>
      </c>
      <c r="F208" s="14"/>
      <c r="G208" s="7">
        <v>11614</v>
      </c>
      <c r="I208" s="15">
        <f t="shared" si="48"/>
        <v>11614</v>
      </c>
      <c r="J208" s="16">
        <f t="shared" si="49"/>
        <v>1.1614</v>
      </c>
      <c r="K208" s="16">
        <f t="shared" si="50"/>
        <v>1</v>
      </c>
      <c r="L208" s="16">
        <f t="shared" si="51"/>
        <v>60</v>
      </c>
      <c r="M208" s="16">
        <f t="shared" si="52"/>
        <v>0.1614</v>
      </c>
      <c r="N208" s="16">
        <f t="shared" si="53"/>
        <v>16.139999999999997</v>
      </c>
      <c r="O208" s="16">
        <f t="shared" si="54"/>
        <v>76.14</v>
      </c>
      <c r="P208" s="17">
        <f t="shared" si="55"/>
        <v>0.00088125</v>
      </c>
      <c r="Q208" s="10" t="e">
        <f>[1]!Punkty(P208,100,"d","k",25)</f>
        <v>#NAME?</v>
      </c>
      <c r="R208" s="10">
        <v>333</v>
      </c>
    </row>
    <row r="209" spans="1:18" ht="12.75">
      <c r="A209" s="1">
        <v>18</v>
      </c>
      <c r="B209" s="13" t="s">
        <v>37</v>
      </c>
      <c r="C209" s="3">
        <v>1994</v>
      </c>
      <c r="D209" s="3"/>
      <c r="E209" s="12" t="s">
        <v>222</v>
      </c>
      <c r="F209" s="14"/>
      <c r="G209" s="7">
        <v>11616</v>
      </c>
      <c r="I209" s="15">
        <f t="shared" si="48"/>
        <v>11616</v>
      </c>
      <c r="J209" s="16">
        <f t="shared" si="49"/>
        <v>1.1616</v>
      </c>
      <c r="K209" s="16">
        <f t="shared" si="50"/>
        <v>1</v>
      </c>
      <c r="L209" s="16">
        <f t="shared" si="51"/>
        <v>60</v>
      </c>
      <c r="M209" s="16">
        <f t="shared" si="52"/>
        <v>0.16159999999999997</v>
      </c>
      <c r="N209" s="16">
        <f t="shared" si="53"/>
        <v>16.159999999999997</v>
      </c>
      <c r="O209" s="16">
        <f t="shared" si="54"/>
        <v>76.16</v>
      </c>
      <c r="P209" s="17">
        <f t="shared" si="55"/>
        <v>0.0008814814814814815</v>
      </c>
      <c r="Q209" s="10" t="e">
        <f>[1]!Punkty(P209,100,"d","k",25)</f>
        <v>#NAME?</v>
      </c>
      <c r="R209" s="10">
        <v>333</v>
      </c>
    </row>
    <row r="210" spans="1:18" ht="12.75">
      <c r="A210" s="1">
        <v>19</v>
      </c>
      <c r="B210" s="13" t="s">
        <v>20</v>
      </c>
      <c r="C210" s="3">
        <v>1994</v>
      </c>
      <c r="D210" s="3"/>
      <c r="E210" s="12" t="s">
        <v>220</v>
      </c>
      <c r="F210" s="14"/>
      <c r="G210" s="7">
        <v>11689</v>
      </c>
      <c r="I210" s="15">
        <f t="shared" si="48"/>
        <v>11689</v>
      </c>
      <c r="J210" s="16">
        <f t="shared" si="49"/>
        <v>1.1689</v>
      </c>
      <c r="K210" s="16">
        <f t="shared" si="50"/>
        <v>1</v>
      </c>
      <c r="L210" s="16">
        <f t="shared" si="51"/>
        <v>60</v>
      </c>
      <c r="M210" s="16">
        <f t="shared" si="52"/>
        <v>0.16890000000000005</v>
      </c>
      <c r="N210" s="16">
        <f t="shared" si="53"/>
        <v>16.890000000000004</v>
      </c>
      <c r="O210" s="16">
        <f t="shared" si="54"/>
        <v>76.89</v>
      </c>
      <c r="P210" s="17">
        <f t="shared" si="55"/>
        <v>0.0008899305555555556</v>
      </c>
      <c r="Q210" s="10" t="e">
        <f>[1]!Punkty(P210,100,"d","k",25)</f>
        <v>#NAME?</v>
      </c>
      <c r="R210" s="10">
        <v>324</v>
      </c>
    </row>
    <row r="211" spans="1:18" ht="12.75">
      <c r="A211" s="1">
        <v>20</v>
      </c>
      <c r="B211" s="13" t="s">
        <v>28</v>
      </c>
      <c r="C211" s="3">
        <v>1994</v>
      </c>
      <c r="D211" s="3"/>
      <c r="E211" s="12" t="s">
        <v>220</v>
      </c>
      <c r="F211" s="14"/>
      <c r="G211" s="7">
        <v>11691</v>
      </c>
      <c r="I211" s="15">
        <f t="shared" si="48"/>
        <v>11691</v>
      </c>
      <c r="J211" s="16">
        <f t="shared" si="49"/>
        <v>1.1691</v>
      </c>
      <c r="K211" s="16">
        <f t="shared" si="50"/>
        <v>1</v>
      </c>
      <c r="L211" s="16">
        <f t="shared" si="51"/>
        <v>60</v>
      </c>
      <c r="M211" s="16">
        <f t="shared" si="52"/>
        <v>0.16910000000000003</v>
      </c>
      <c r="N211" s="16">
        <f t="shared" si="53"/>
        <v>16.910000000000004</v>
      </c>
      <c r="O211" s="16">
        <f t="shared" si="54"/>
        <v>76.91</v>
      </c>
      <c r="P211" s="17">
        <f t="shared" si="55"/>
        <v>0.000890162037037037</v>
      </c>
      <c r="Q211" s="10" t="e">
        <f>[1]!Punkty(P211,100,"d","k",25)</f>
        <v>#NAME?</v>
      </c>
      <c r="R211" s="10">
        <v>324</v>
      </c>
    </row>
    <row r="212" spans="1:18" ht="12.75">
      <c r="A212" s="1">
        <v>21</v>
      </c>
      <c r="B212" s="13" t="s">
        <v>47</v>
      </c>
      <c r="C212" s="3">
        <v>1994</v>
      </c>
      <c r="D212" s="3"/>
      <c r="E212" s="12" t="s">
        <v>224</v>
      </c>
      <c r="F212" s="14"/>
      <c r="G212" s="7">
        <v>11722</v>
      </c>
      <c r="I212" s="15">
        <f t="shared" si="48"/>
        <v>11722</v>
      </c>
      <c r="J212" s="16">
        <f t="shared" si="49"/>
        <v>1.1722</v>
      </c>
      <c r="K212" s="16">
        <f t="shared" si="50"/>
        <v>1</v>
      </c>
      <c r="L212" s="16">
        <f t="shared" si="51"/>
        <v>60</v>
      </c>
      <c r="M212" s="16">
        <f t="shared" si="52"/>
        <v>0.1721999999999999</v>
      </c>
      <c r="N212" s="16">
        <f t="shared" si="53"/>
        <v>17.21999999999999</v>
      </c>
      <c r="O212" s="16">
        <f t="shared" si="54"/>
        <v>77.22</v>
      </c>
      <c r="P212" s="17">
        <f t="shared" si="55"/>
        <v>0.00089375</v>
      </c>
      <c r="Q212" s="10" t="e">
        <f>[1]!Punkty(P212,100,"d","k",25)</f>
        <v>#NAME?</v>
      </c>
      <c r="R212" s="10">
        <v>320</v>
      </c>
    </row>
    <row r="213" spans="1:18" ht="12.75">
      <c r="A213" s="1">
        <v>22</v>
      </c>
      <c r="B213" s="13" t="s">
        <v>86</v>
      </c>
      <c r="C213" s="3">
        <v>1994</v>
      </c>
      <c r="D213" s="3"/>
      <c r="E213" s="12" t="s">
        <v>224</v>
      </c>
      <c r="F213" s="14"/>
      <c r="G213" s="7">
        <v>11727</v>
      </c>
      <c r="I213" s="15">
        <f t="shared" si="48"/>
        <v>11727</v>
      </c>
      <c r="J213" s="16">
        <f t="shared" si="49"/>
        <v>1.1727</v>
      </c>
      <c r="K213" s="16">
        <f t="shared" si="50"/>
        <v>1</v>
      </c>
      <c r="L213" s="16">
        <f t="shared" si="51"/>
        <v>60</v>
      </c>
      <c r="M213" s="16">
        <f t="shared" si="52"/>
        <v>0.17270000000000008</v>
      </c>
      <c r="N213" s="16">
        <f t="shared" si="53"/>
        <v>17.270000000000007</v>
      </c>
      <c r="O213" s="16">
        <f t="shared" si="54"/>
        <v>77.27000000000001</v>
      </c>
      <c r="P213" s="17">
        <f t="shared" si="55"/>
        <v>0.0008943287037037038</v>
      </c>
      <c r="Q213" s="10" t="e">
        <f>[1]!Punkty(P213,100,"d","k",25)</f>
        <v>#NAME?</v>
      </c>
      <c r="R213" s="10">
        <v>319</v>
      </c>
    </row>
    <row r="214" spans="1:18" ht="12.75">
      <c r="A214" s="1">
        <v>23</v>
      </c>
      <c r="B214" s="13" t="s">
        <v>58</v>
      </c>
      <c r="C214" s="3">
        <v>1994</v>
      </c>
      <c r="D214" s="3"/>
      <c r="E214" s="12" t="s">
        <v>14</v>
      </c>
      <c r="F214" s="14"/>
      <c r="G214" s="7">
        <v>11745</v>
      </c>
      <c r="I214" s="15">
        <f t="shared" si="48"/>
        <v>11745</v>
      </c>
      <c r="J214" s="16">
        <f t="shared" si="49"/>
        <v>1.1745</v>
      </c>
      <c r="K214" s="16">
        <f t="shared" si="50"/>
        <v>1</v>
      </c>
      <c r="L214" s="16">
        <f t="shared" si="51"/>
        <v>60</v>
      </c>
      <c r="M214" s="16">
        <f t="shared" si="52"/>
        <v>0.1745000000000001</v>
      </c>
      <c r="N214" s="16">
        <f t="shared" si="53"/>
        <v>17.45000000000001</v>
      </c>
      <c r="O214" s="16">
        <f t="shared" si="54"/>
        <v>77.45000000000002</v>
      </c>
      <c r="P214" s="17">
        <f t="shared" si="55"/>
        <v>0.0008964120370370373</v>
      </c>
      <c r="Q214" s="10" t="e">
        <f>[1]!Punkty(P214,100,"d","k",25)</f>
        <v>#NAME?</v>
      </c>
      <c r="R214" s="10">
        <v>317</v>
      </c>
    </row>
    <row r="215" spans="1:18" ht="12.75">
      <c r="A215" s="1">
        <v>24</v>
      </c>
      <c r="B215" s="13" t="s">
        <v>70</v>
      </c>
      <c r="C215" s="3">
        <v>1994</v>
      </c>
      <c r="D215" s="3"/>
      <c r="E215" s="12" t="s">
        <v>14</v>
      </c>
      <c r="F215" s="14"/>
      <c r="G215" s="7">
        <v>11746</v>
      </c>
      <c r="I215" s="15">
        <f t="shared" si="48"/>
        <v>11746</v>
      </c>
      <c r="J215" s="16">
        <f t="shared" si="49"/>
        <v>1.1746</v>
      </c>
      <c r="K215" s="16">
        <f t="shared" si="50"/>
        <v>1</v>
      </c>
      <c r="L215" s="16">
        <f t="shared" si="51"/>
        <v>60</v>
      </c>
      <c r="M215" s="16">
        <f t="shared" si="52"/>
        <v>0.1746000000000001</v>
      </c>
      <c r="N215" s="16">
        <f t="shared" si="53"/>
        <v>17.460000000000008</v>
      </c>
      <c r="O215" s="16">
        <f t="shared" si="54"/>
        <v>77.46000000000001</v>
      </c>
      <c r="P215" s="17">
        <f t="shared" si="55"/>
        <v>0.0008965277777777779</v>
      </c>
      <c r="Q215" s="10" t="e">
        <f>[1]!Punkty(P215,100,"d","k",25)</f>
        <v>#NAME?</v>
      </c>
      <c r="R215" s="10">
        <v>317</v>
      </c>
    </row>
    <row r="216" spans="1:18" ht="14.25">
      <c r="A216" s="1">
        <v>25</v>
      </c>
      <c r="B216" s="13" t="s">
        <v>57</v>
      </c>
      <c r="C216" s="3">
        <v>1994</v>
      </c>
      <c r="D216" s="3"/>
      <c r="E216" s="12" t="s">
        <v>163</v>
      </c>
      <c r="G216" s="7">
        <v>11769</v>
      </c>
      <c r="I216" s="15">
        <f t="shared" si="48"/>
        <v>11769</v>
      </c>
      <c r="J216" s="16">
        <f t="shared" si="49"/>
        <v>1.1769</v>
      </c>
      <c r="K216" s="16">
        <f t="shared" si="50"/>
        <v>1</v>
      </c>
      <c r="L216" s="16">
        <f t="shared" si="51"/>
        <v>60</v>
      </c>
      <c r="M216" s="16">
        <f t="shared" si="52"/>
        <v>0.17690000000000006</v>
      </c>
      <c r="N216" s="16">
        <f t="shared" si="53"/>
        <v>17.690000000000005</v>
      </c>
      <c r="O216" s="16">
        <f t="shared" si="54"/>
        <v>77.69</v>
      </c>
      <c r="P216" s="17">
        <f t="shared" si="55"/>
        <v>0.0008991898148148148</v>
      </c>
      <c r="Q216" s="10" t="e">
        <f>[1]!Punkty(P216,100,"d","k",25)</f>
        <v>#NAME?</v>
      </c>
      <c r="R216" s="10">
        <v>314</v>
      </c>
    </row>
    <row r="217" spans="1:18" ht="12.75">
      <c r="A217" s="1">
        <v>26</v>
      </c>
      <c r="B217" s="13" t="s">
        <v>73</v>
      </c>
      <c r="C217" s="3">
        <v>1994</v>
      </c>
      <c r="D217" s="3"/>
      <c r="E217" s="12" t="s">
        <v>226</v>
      </c>
      <c r="F217" s="14"/>
      <c r="G217" s="7">
        <v>11779</v>
      </c>
      <c r="I217" s="15">
        <f t="shared" si="48"/>
        <v>11779</v>
      </c>
      <c r="J217" s="16">
        <f t="shared" si="49"/>
        <v>1.1779</v>
      </c>
      <c r="K217" s="16">
        <f t="shared" si="50"/>
        <v>1</v>
      </c>
      <c r="L217" s="16">
        <f t="shared" si="51"/>
        <v>60</v>
      </c>
      <c r="M217" s="16">
        <f t="shared" si="52"/>
        <v>0.17789999999999995</v>
      </c>
      <c r="N217" s="16">
        <f t="shared" si="53"/>
        <v>17.789999999999996</v>
      </c>
      <c r="O217" s="16">
        <f t="shared" si="54"/>
        <v>77.78999999999999</v>
      </c>
      <c r="P217" s="17">
        <f t="shared" si="55"/>
        <v>0.0009003472222222221</v>
      </c>
      <c r="Q217" s="10" t="e">
        <f>[1]!Punkty(P217,100,"d","k",25)</f>
        <v>#NAME?</v>
      </c>
      <c r="R217" s="10">
        <v>313</v>
      </c>
    </row>
    <row r="218" spans="1:18" ht="12.75">
      <c r="A218" s="1">
        <v>27</v>
      </c>
      <c r="B218" s="13" t="s">
        <v>38</v>
      </c>
      <c r="C218" s="3">
        <v>1994</v>
      </c>
      <c r="D218" s="3"/>
      <c r="E218" s="12" t="s">
        <v>222</v>
      </c>
      <c r="F218" s="14"/>
      <c r="G218" s="7">
        <v>11781</v>
      </c>
      <c r="I218" s="15">
        <f t="shared" si="48"/>
        <v>11781</v>
      </c>
      <c r="J218" s="16">
        <f t="shared" si="49"/>
        <v>1.1781</v>
      </c>
      <c r="K218" s="16">
        <f t="shared" si="50"/>
        <v>1</v>
      </c>
      <c r="L218" s="16">
        <f t="shared" si="51"/>
        <v>60</v>
      </c>
      <c r="M218" s="16">
        <f t="shared" si="52"/>
        <v>0.17809999999999993</v>
      </c>
      <c r="N218" s="16">
        <f t="shared" si="53"/>
        <v>17.80999999999999</v>
      </c>
      <c r="O218" s="16">
        <f t="shared" si="54"/>
        <v>77.80999999999999</v>
      </c>
      <c r="P218" s="17">
        <f t="shared" si="55"/>
        <v>0.0009005787037037036</v>
      </c>
      <c r="Q218" s="10" t="e">
        <f>[1]!Punkty(P218,100,"d","k",25)</f>
        <v>#NAME?</v>
      </c>
      <c r="R218" s="10">
        <v>312</v>
      </c>
    </row>
    <row r="219" spans="1:18" ht="14.25">
      <c r="A219" s="1">
        <v>28</v>
      </c>
      <c r="B219" s="13" t="s">
        <v>10</v>
      </c>
      <c r="C219" s="3">
        <v>1994</v>
      </c>
      <c r="D219" s="3"/>
      <c r="E219" s="12" t="s">
        <v>154</v>
      </c>
      <c r="G219" s="7">
        <v>11794</v>
      </c>
      <c r="I219" s="15">
        <f t="shared" si="48"/>
        <v>11794</v>
      </c>
      <c r="J219" s="16">
        <f t="shared" si="49"/>
        <v>1.1794</v>
      </c>
      <c r="K219" s="16">
        <f t="shared" si="50"/>
        <v>1</v>
      </c>
      <c r="L219" s="16">
        <f t="shared" si="51"/>
        <v>60</v>
      </c>
      <c r="M219" s="16">
        <f t="shared" si="52"/>
        <v>0.1794</v>
      </c>
      <c r="N219" s="16">
        <f t="shared" si="53"/>
        <v>17.94</v>
      </c>
      <c r="O219" s="16">
        <f t="shared" si="54"/>
        <v>77.94</v>
      </c>
      <c r="P219" s="17">
        <f t="shared" si="55"/>
        <v>0.0009020833333333333</v>
      </c>
      <c r="Q219" s="10" t="e">
        <f>[1]!Punkty(P219,100,"d","k",25)</f>
        <v>#NAME?</v>
      </c>
      <c r="R219" s="10">
        <v>311</v>
      </c>
    </row>
    <row r="220" spans="1:18" ht="12.75">
      <c r="A220" s="1">
        <v>29</v>
      </c>
      <c r="B220" s="13" t="s">
        <v>18</v>
      </c>
      <c r="C220" s="3">
        <v>1994</v>
      </c>
      <c r="D220" s="3"/>
      <c r="E220" s="12" t="s">
        <v>221</v>
      </c>
      <c r="F220" s="14"/>
      <c r="G220" s="7">
        <v>11796</v>
      </c>
      <c r="I220" s="15">
        <f t="shared" si="48"/>
        <v>11796</v>
      </c>
      <c r="J220" s="16">
        <f t="shared" si="49"/>
        <v>1.1796</v>
      </c>
      <c r="K220" s="16">
        <f t="shared" si="50"/>
        <v>1</v>
      </c>
      <c r="L220" s="16">
        <f t="shared" si="51"/>
        <v>60</v>
      </c>
      <c r="M220" s="16">
        <f t="shared" si="52"/>
        <v>0.17959999999999998</v>
      </c>
      <c r="N220" s="16">
        <f t="shared" si="53"/>
        <v>17.959999999999997</v>
      </c>
      <c r="O220" s="16">
        <f t="shared" si="54"/>
        <v>77.96</v>
      </c>
      <c r="P220" s="17">
        <f t="shared" si="55"/>
        <v>0.0009023148148148148</v>
      </c>
      <c r="Q220" s="10" t="e">
        <f>[1]!Punkty(P220,100,"d","k",25)</f>
        <v>#NAME?</v>
      </c>
      <c r="R220" s="10">
        <v>311</v>
      </c>
    </row>
    <row r="221" spans="1:18" ht="12.75">
      <c r="A221" s="1">
        <v>30</v>
      </c>
      <c r="B221" s="13" t="s">
        <v>78</v>
      </c>
      <c r="C221" s="3">
        <v>1994</v>
      </c>
      <c r="D221" s="3"/>
      <c r="E221" s="12" t="s">
        <v>224</v>
      </c>
      <c r="F221" s="14"/>
      <c r="G221" s="7">
        <v>11797</v>
      </c>
      <c r="I221" s="15">
        <f t="shared" si="48"/>
        <v>11797</v>
      </c>
      <c r="J221" s="16">
        <f t="shared" si="49"/>
        <v>1.1797</v>
      </c>
      <c r="K221" s="16">
        <f t="shared" si="50"/>
        <v>1</v>
      </c>
      <c r="L221" s="16">
        <f t="shared" si="51"/>
        <v>60</v>
      </c>
      <c r="M221" s="16">
        <f t="shared" si="52"/>
        <v>0.17969999999999997</v>
      </c>
      <c r="N221" s="16">
        <f t="shared" si="53"/>
        <v>17.969999999999995</v>
      </c>
      <c r="O221" s="16">
        <f t="shared" si="54"/>
        <v>77.97</v>
      </c>
      <c r="P221" s="17">
        <f t="shared" si="55"/>
        <v>0.0009024305555555555</v>
      </c>
      <c r="Q221" s="10" t="e">
        <f>[1]!Punkty(P221,100,"d","k",25)</f>
        <v>#NAME?</v>
      </c>
      <c r="R221" s="10">
        <v>311</v>
      </c>
    </row>
    <row r="222" spans="1:18" ht="14.25">
      <c r="A222" s="1">
        <v>31</v>
      </c>
      <c r="B222" s="13" t="s">
        <v>45</v>
      </c>
      <c r="C222" s="3">
        <v>1994</v>
      </c>
      <c r="D222" s="3"/>
      <c r="E222" s="12" t="s">
        <v>14</v>
      </c>
      <c r="G222" s="7">
        <v>11816</v>
      </c>
      <c r="I222" s="15">
        <f t="shared" si="48"/>
        <v>11816</v>
      </c>
      <c r="J222" s="16">
        <f t="shared" si="49"/>
        <v>1.1816</v>
      </c>
      <c r="K222" s="16">
        <f t="shared" si="50"/>
        <v>1</v>
      </c>
      <c r="L222" s="16">
        <f t="shared" si="51"/>
        <v>60</v>
      </c>
      <c r="M222" s="16">
        <f t="shared" si="52"/>
        <v>0.18159999999999998</v>
      </c>
      <c r="N222" s="16">
        <f t="shared" si="53"/>
        <v>18.159999999999997</v>
      </c>
      <c r="O222" s="16">
        <f t="shared" si="54"/>
        <v>78.16</v>
      </c>
      <c r="P222" s="17">
        <f t="shared" si="55"/>
        <v>0.0009046296296296296</v>
      </c>
      <c r="Q222" s="10" t="e">
        <f>[1]!Punkty(P222,100,"d","k",25)</f>
        <v>#NAME?</v>
      </c>
      <c r="R222" s="10">
        <v>308</v>
      </c>
    </row>
    <row r="223" spans="1:18" ht="12.75">
      <c r="A223" s="1">
        <v>32</v>
      </c>
      <c r="B223" s="13" t="s">
        <v>9</v>
      </c>
      <c r="C223" s="3">
        <v>1994</v>
      </c>
      <c r="D223" s="3"/>
      <c r="E223" s="12" t="s">
        <v>219</v>
      </c>
      <c r="F223" s="14"/>
      <c r="G223" s="7">
        <v>11821</v>
      </c>
      <c r="I223" s="15">
        <f t="shared" si="48"/>
        <v>11821</v>
      </c>
      <c r="J223" s="16">
        <f t="shared" si="49"/>
        <v>1.1821</v>
      </c>
      <c r="K223" s="16">
        <f t="shared" si="50"/>
        <v>1</v>
      </c>
      <c r="L223" s="16">
        <f t="shared" si="51"/>
        <v>60</v>
      </c>
      <c r="M223" s="16">
        <f t="shared" si="52"/>
        <v>0.18209999999999993</v>
      </c>
      <c r="N223" s="16">
        <f t="shared" si="53"/>
        <v>18.209999999999994</v>
      </c>
      <c r="O223" s="16">
        <f t="shared" si="54"/>
        <v>78.21</v>
      </c>
      <c r="P223" s="17">
        <f t="shared" si="55"/>
        <v>0.0009052083333333333</v>
      </c>
      <c r="Q223" s="10" t="e">
        <f>[1]!Punkty(P223,100,"d","k",25)</f>
        <v>#NAME?</v>
      </c>
      <c r="R223" s="10">
        <v>308</v>
      </c>
    </row>
    <row r="224" spans="1:18" ht="12.75">
      <c r="A224" s="1">
        <v>33</v>
      </c>
      <c r="B224" s="13" t="s">
        <v>24</v>
      </c>
      <c r="C224" s="3">
        <v>1994</v>
      </c>
      <c r="D224" s="3"/>
      <c r="E224" s="12" t="s">
        <v>220</v>
      </c>
      <c r="F224" s="14"/>
      <c r="G224" s="7">
        <v>11837</v>
      </c>
      <c r="I224" s="15">
        <f aca="true" t="shared" si="56" ref="I224:I255">G224</f>
        <v>11837</v>
      </c>
      <c r="J224" s="16">
        <f aca="true" t="shared" si="57" ref="J224:J255">I224/10000</f>
        <v>1.1837</v>
      </c>
      <c r="K224" s="16">
        <f aca="true" t="shared" si="58" ref="K224:K255">TRUNC(J224,0)</f>
        <v>1</v>
      </c>
      <c r="L224" s="16">
        <f aca="true" t="shared" si="59" ref="L224:L255">PRODUCT(K224,60)</f>
        <v>60</v>
      </c>
      <c r="M224" s="16">
        <f aca="true" t="shared" si="60" ref="M224:M255">SUM(J224,-K224)</f>
        <v>0.18369999999999997</v>
      </c>
      <c r="N224" s="16">
        <f aca="true" t="shared" si="61" ref="N224:N255">M224/0.01</f>
        <v>18.369999999999997</v>
      </c>
      <c r="O224" s="16">
        <f aca="true" t="shared" si="62" ref="O224:O255">SUM(L224,N224)</f>
        <v>78.37</v>
      </c>
      <c r="P224" s="17">
        <f aca="true" t="shared" si="63" ref="P224:P255">O224/86400</f>
        <v>0.0009070601851851852</v>
      </c>
      <c r="Q224" s="10" t="e">
        <f>[1]!Punkty(P224,100,"d","k",25)</f>
        <v>#NAME?</v>
      </c>
      <c r="R224" s="10">
        <v>306</v>
      </c>
    </row>
    <row r="225" spans="1:18" ht="12.75">
      <c r="A225" s="1">
        <v>34</v>
      </c>
      <c r="B225" s="13" t="s">
        <v>11</v>
      </c>
      <c r="C225" s="3">
        <v>1994</v>
      </c>
      <c r="D225" s="3"/>
      <c r="E225" s="12" t="s">
        <v>222</v>
      </c>
      <c r="F225" s="14"/>
      <c r="G225" s="7">
        <v>11873</v>
      </c>
      <c r="I225" s="15">
        <f t="shared" si="56"/>
        <v>11873</v>
      </c>
      <c r="J225" s="16">
        <f t="shared" si="57"/>
        <v>1.1873</v>
      </c>
      <c r="K225" s="16">
        <f t="shared" si="58"/>
        <v>1</v>
      </c>
      <c r="L225" s="16">
        <f t="shared" si="59"/>
        <v>60</v>
      </c>
      <c r="M225" s="16">
        <f t="shared" si="60"/>
        <v>0.18730000000000002</v>
      </c>
      <c r="N225" s="16">
        <f t="shared" si="61"/>
        <v>18.73</v>
      </c>
      <c r="O225" s="16">
        <f t="shared" si="62"/>
        <v>78.73</v>
      </c>
      <c r="P225" s="17">
        <f t="shared" si="63"/>
        <v>0.0009112268518518519</v>
      </c>
      <c r="Q225" s="10" t="e">
        <f>[1]!Punkty(P225,100,"d","k",25)</f>
        <v>#NAME?</v>
      </c>
      <c r="R225" s="10">
        <v>302</v>
      </c>
    </row>
    <row r="226" spans="1:18" ht="12.75">
      <c r="A226" s="1">
        <v>35</v>
      </c>
      <c r="B226" s="13" t="s">
        <v>12</v>
      </c>
      <c r="C226" s="3">
        <v>1994</v>
      </c>
      <c r="D226" s="3"/>
      <c r="E226" s="12" t="s">
        <v>219</v>
      </c>
      <c r="F226" s="14"/>
      <c r="G226" s="7">
        <v>11884</v>
      </c>
      <c r="I226" s="15">
        <f t="shared" si="56"/>
        <v>11884</v>
      </c>
      <c r="J226" s="16">
        <f t="shared" si="57"/>
        <v>1.1884</v>
      </c>
      <c r="K226" s="16">
        <f t="shared" si="58"/>
        <v>1</v>
      </c>
      <c r="L226" s="16">
        <f t="shared" si="59"/>
        <v>60</v>
      </c>
      <c r="M226" s="16">
        <f t="shared" si="60"/>
        <v>0.1883999999999999</v>
      </c>
      <c r="N226" s="16">
        <f t="shared" si="61"/>
        <v>18.83999999999999</v>
      </c>
      <c r="O226" s="16">
        <f t="shared" si="62"/>
        <v>78.83999999999999</v>
      </c>
      <c r="P226" s="17">
        <f t="shared" si="63"/>
        <v>0.0009124999999999999</v>
      </c>
      <c r="Q226" s="10" t="e">
        <f>[1]!Punkty(P226,100,"d","k",25)</f>
        <v>#NAME?</v>
      </c>
      <c r="R226" s="10">
        <v>300</v>
      </c>
    </row>
    <row r="227" spans="1:18" ht="12.75">
      <c r="A227" s="1">
        <v>36</v>
      </c>
      <c r="B227" s="13" t="s">
        <v>51</v>
      </c>
      <c r="C227" s="3">
        <v>1994</v>
      </c>
      <c r="D227" s="3"/>
      <c r="E227" s="12" t="s">
        <v>41</v>
      </c>
      <c r="F227" s="14"/>
      <c r="G227" s="7">
        <v>11888</v>
      </c>
      <c r="I227" s="15">
        <f t="shared" si="56"/>
        <v>11888</v>
      </c>
      <c r="J227" s="16">
        <f t="shared" si="57"/>
        <v>1.1888</v>
      </c>
      <c r="K227" s="16">
        <f t="shared" si="58"/>
        <v>1</v>
      </c>
      <c r="L227" s="16">
        <f t="shared" si="59"/>
        <v>60</v>
      </c>
      <c r="M227" s="16">
        <f t="shared" si="60"/>
        <v>0.18880000000000008</v>
      </c>
      <c r="N227" s="16">
        <f t="shared" si="61"/>
        <v>18.880000000000006</v>
      </c>
      <c r="O227" s="16">
        <f t="shared" si="62"/>
        <v>78.88000000000001</v>
      </c>
      <c r="P227" s="17">
        <f t="shared" si="63"/>
        <v>0.0009129629629629631</v>
      </c>
      <c r="Q227" s="10" t="e">
        <f>[1]!Punkty(P227,100,"d","k",25)</f>
        <v>#NAME?</v>
      </c>
      <c r="R227" s="10">
        <v>300</v>
      </c>
    </row>
    <row r="228" spans="1:18" ht="14.25">
      <c r="A228" s="1">
        <v>37</v>
      </c>
      <c r="B228" s="13" t="s">
        <v>44</v>
      </c>
      <c r="C228" s="3">
        <v>1994</v>
      </c>
      <c r="D228" s="3"/>
      <c r="E228" s="12" t="s">
        <v>150</v>
      </c>
      <c r="G228" s="7">
        <v>11954</v>
      </c>
      <c r="I228" s="15">
        <f t="shared" si="56"/>
        <v>11954</v>
      </c>
      <c r="J228" s="16">
        <f t="shared" si="57"/>
        <v>1.1954</v>
      </c>
      <c r="K228" s="16">
        <f t="shared" si="58"/>
        <v>1</v>
      </c>
      <c r="L228" s="16">
        <f t="shared" si="59"/>
        <v>60</v>
      </c>
      <c r="M228" s="16">
        <f t="shared" si="60"/>
        <v>0.19540000000000002</v>
      </c>
      <c r="N228" s="16">
        <f t="shared" si="61"/>
        <v>19.540000000000003</v>
      </c>
      <c r="O228" s="16">
        <f t="shared" si="62"/>
        <v>79.54</v>
      </c>
      <c r="P228" s="17">
        <f t="shared" si="63"/>
        <v>0.0009206018518518519</v>
      </c>
      <c r="Q228" s="10" t="e">
        <f>[1]!Punkty(P228,100,"d","k",25)</f>
        <v>#NAME?</v>
      </c>
      <c r="R228" s="10">
        <v>293</v>
      </c>
    </row>
    <row r="229" spans="1:18" ht="12.75">
      <c r="A229" s="1">
        <v>38</v>
      </c>
      <c r="B229" s="13" t="s">
        <v>59</v>
      </c>
      <c r="C229" s="3">
        <v>1994</v>
      </c>
      <c r="D229" s="3"/>
      <c r="E229" s="12" t="s">
        <v>163</v>
      </c>
      <c r="F229" s="14"/>
      <c r="G229" s="7">
        <v>11990</v>
      </c>
      <c r="I229" s="15">
        <f t="shared" si="56"/>
        <v>11990</v>
      </c>
      <c r="J229" s="16">
        <f t="shared" si="57"/>
        <v>1.199</v>
      </c>
      <c r="K229" s="16">
        <f t="shared" si="58"/>
        <v>1</v>
      </c>
      <c r="L229" s="16">
        <f t="shared" si="59"/>
        <v>60</v>
      </c>
      <c r="M229" s="16">
        <f t="shared" si="60"/>
        <v>0.19900000000000007</v>
      </c>
      <c r="N229" s="16">
        <f t="shared" si="61"/>
        <v>19.900000000000006</v>
      </c>
      <c r="O229" s="16">
        <f t="shared" si="62"/>
        <v>79.9</v>
      </c>
      <c r="P229" s="17">
        <f t="shared" si="63"/>
        <v>0.0009247685185185186</v>
      </c>
      <c r="Q229" s="10" t="e">
        <f>[1]!Punkty(P229,100,"d","k",25)</f>
        <v>#NAME?</v>
      </c>
      <c r="R229" s="10">
        <v>289</v>
      </c>
    </row>
    <row r="230" spans="1:18" ht="12.75">
      <c r="A230" s="1">
        <v>39</v>
      </c>
      <c r="B230" s="13" t="s">
        <v>23</v>
      </c>
      <c r="C230" s="3">
        <v>1994</v>
      </c>
      <c r="D230" s="3"/>
      <c r="E230" s="12" t="s">
        <v>220</v>
      </c>
      <c r="F230" s="14"/>
      <c r="G230" s="7">
        <v>12016</v>
      </c>
      <c r="I230" s="15">
        <f t="shared" si="56"/>
        <v>12016</v>
      </c>
      <c r="J230" s="16">
        <f t="shared" si="57"/>
        <v>1.2016</v>
      </c>
      <c r="K230" s="16">
        <f t="shared" si="58"/>
        <v>1</v>
      </c>
      <c r="L230" s="16">
        <f t="shared" si="59"/>
        <v>60</v>
      </c>
      <c r="M230" s="16">
        <f t="shared" si="60"/>
        <v>0.2016</v>
      </c>
      <c r="N230" s="16">
        <f t="shared" si="61"/>
        <v>20.16</v>
      </c>
      <c r="O230" s="16">
        <f t="shared" si="62"/>
        <v>80.16</v>
      </c>
      <c r="P230" s="17">
        <f t="shared" si="63"/>
        <v>0.0009277777777777777</v>
      </c>
      <c r="Q230" s="10" t="e">
        <f>[1]!Punkty(P230,100,"d","k",25)</f>
        <v>#NAME?</v>
      </c>
      <c r="R230" s="10">
        <v>286</v>
      </c>
    </row>
    <row r="231" spans="1:18" ht="12.75">
      <c r="A231" s="1">
        <v>40</v>
      </c>
      <c r="B231" s="13" t="s">
        <v>39</v>
      </c>
      <c r="C231" s="3">
        <v>1994</v>
      </c>
      <c r="D231" s="3"/>
      <c r="E231" s="12" t="s">
        <v>223</v>
      </c>
      <c r="F231" s="14"/>
      <c r="G231" s="7">
        <v>12034</v>
      </c>
      <c r="I231" s="15">
        <f t="shared" si="56"/>
        <v>12034</v>
      </c>
      <c r="J231" s="16">
        <f t="shared" si="57"/>
        <v>1.2034</v>
      </c>
      <c r="K231" s="16">
        <f t="shared" si="58"/>
        <v>1</v>
      </c>
      <c r="L231" s="16">
        <f t="shared" si="59"/>
        <v>60</v>
      </c>
      <c r="M231" s="16">
        <f t="shared" si="60"/>
        <v>0.20340000000000003</v>
      </c>
      <c r="N231" s="16">
        <f t="shared" si="61"/>
        <v>20.340000000000003</v>
      </c>
      <c r="O231" s="16">
        <f t="shared" si="62"/>
        <v>80.34</v>
      </c>
      <c r="P231" s="17">
        <f t="shared" si="63"/>
        <v>0.0009298611111111111</v>
      </c>
      <c r="Q231" s="10" t="e">
        <f>[1]!Punkty(P231,100,"d","k",25)</f>
        <v>#NAME?</v>
      </c>
      <c r="R231" s="10">
        <v>284</v>
      </c>
    </row>
    <row r="232" spans="1:18" ht="12.75">
      <c r="A232" s="1">
        <v>41</v>
      </c>
      <c r="B232" s="13" t="s">
        <v>49</v>
      </c>
      <c r="C232" s="3">
        <v>1994</v>
      </c>
      <c r="D232" s="3"/>
      <c r="E232" s="12" t="s">
        <v>14</v>
      </c>
      <c r="F232" s="14"/>
      <c r="G232" s="7">
        <v>12040</v>
      </c>
      <c r="I232" s="15">
        <f t="shared" si="56"/>
        <v>12040</v>
      </c>
      <c r="J232" s="16">
        <f t="shared" si="57"/>
        <v>1.204</v>
      </c>
      <c r="K232" s="16">
        <f t="shared" si="58"/>
        <v>1</v>
      </c>
      <c r="L232" s="16">
        <f t="shared" si="59"/>
        <v>60</v>
      </c>
      <c r="M232" s="16">
        <f t="shared" si="60"/>
        <v>0.20399999999999996</v>
      </c>
      <c r="N232" s="16">
        <f t="shared" si="61"/>
        <v>20.399999999999995</v>
      </c>
      <c r="O232" s="16">
        <f t="shared" si="62"/>
        <v>80.39999999999999</v>
      </c>
      <c r="P232" s="17">
        <f t="shared" si="63"/>
        <v>0.0009305555555555555</v>
      </c>
      <c r="Q232" s="10" t="e">
        <f>[1]!Punkty(P232,100,"d","k",25)</f>
        <v>#NAME?</v>
      </c>
      <c r="R232" s="10">
        <v>283</v>
      </c>
    </row>
    <row r="233" spans="1:18" ht="12.75">
      <c r="A233" s="1">
        <v>42</v>
      </c>
      <c r="B233" s="13" t="s">
        <v>34</v>
      </c>
      <c r="C233" s="3">
        <v>1994</v>
      </c>
      <c r="D233" s="3"/>
      <c r="E233" s="12" t="s">
        <v>223</v>
      </c>
      <c r="F233" s="14"/>
      <c r="G233" s="7">
        <v>12063</v>
      </c>
      <c r="I233" s="15">
        <f t="shared" si="56"/>
        <v>12063</v>
      </c>
      <c r="J233" s="16">
        <f t="shared" si="57"/>
        <v>1.2063</v>
      </c>
      <c r="K233" s="16">
        <f t="shared" si="58"/>
        <v>1</v>
      </c>
      <c r="L233" s="16">
        <f t="shared" si="59"/>
        <v>60</v>
      </c>
      <c r="M233" s="16">
        <f t="shared" si="60"/>
        <v>0.20629999999999993</v>
      </c>
      <c r="N233" s="16">
        <f t="shared" si="61"/>
        <v>20.629999999999992</v>
      </c>
      <c r="O233" s="16">
        <f t="shared" si="62"/>
        <v>80.63</v>
      </c>
      <c r="P233" s="17">
        <f t="shared" si="63"/>
        <v>0.0009332175925925926</v>
      </c>
      <c r="Q233" s="10" t="e">
        <f>[1]!Punkty(P233,100,"d","k",25)</f>
        <v>#NAME?</v>
      </c>
      <c r="R233" s="10">
        <v>281</v>
      </c>
    </row>
    <row r="234" spans="1:18" ht="12.75">
      <c r="A234" s="1">
        <v>43</v>
      </c>
      <c r="B234" s="13" t="s">
        <v>63</v>
      </c>
      <c r="C234" s="3">
        <v>1994</v>
      </c>
      <c r="D234" s="3"/>
      <c r="E234" s="12" t="s">
        <v>226</v>
      </c>
      <c r="F234" s="14"/>
      <c r="G234" s="7">
        <v>12072</v>
      </c>
      <c r="I234" s="15">
        <f t="shared" si="56"/>
        <v>12072</v>
      </c>
      <c r="J234" s="16">
        <f t="shared" si="57"/>
        <v>1.2072</v>
      </c>
      <c r="K234" s="16">
        <f t="shared" si="58"/>
        <v>1</v>
      </c>
      <c r="L234" s="16">
        <f t="shared" si="59"/>
        <v>60</v>
      </c>
      <c r="M234" s="16">
        <f t="shared" si="60"/>
        <v>0.20720000000000005</v>
      </c>
      <c r="N234" s="16">
        <f t="shared" si="61"/>
        <v>20.720000000000006</v>
      </c>
      <c r="O234" s="16">
        <f t="shared" si="62"/>
        <v>80.72</v>
      </c>
      <c r="P234" s="17">
        <f t="shared" si="63"/>
        <v>0.0009342592592592592</v>
      </c>
      <c r="Q234" s="10" t="e">
        <f>[1]!Punkty(P234,100,"d","k",25)</f>
        <v>#NAME?</v>
      </c>
      <c r="R234" s="10">
        <v>280</v>
      </c>
    </row>
    <row r="235" spans="1:18" ht="12.75">
      <c r="A235" s="1">
        <v>44</v>
      </c>
      <c r="B235" s="13" t="s">
        <v>27</v>
      </c>
      <c r="C235" s="3">
        <v>1994</v>
      </c>
      <c r="D235" s="3"/>
      <c r="E235" s="12" t="s">
        <v>219</v>
      </c>
      <c r="F235" s="14"/>
      <c r="G235" s="7">
        <v>12082</v>
      </c>
      <c r="I235" s="15">
        <f t="shared" si="56"/>
        <v>12082</v>
      </c>
      <c r="J235" s="16">
        <f t="shared" si="57"/>
        <v>1.2082</v>
      </c>
      <c r="K235" s="16">
        <f t="shared" si="58"/>
        <v>1</v>
      </c>
      <c r="L235" s="16">
        <f t="shared" si="59"/>
        <v>60</v>
      </c>
      <c r="M235" s="16">
        <f t="shared" si="60"/>
        <v>0.20819999999999994</v>
      </c>
      <c r="N235" s="16">
        <f t="shared" si="61"/>
        <v>20.819999999999993</v>
      </c>
      <c r="O235" s="16">
        <f t="shared" si="62"/>
        <v>80.82</v>
      </c>
      <c r="P235" s="17">
        <f t="shared" si="63"/>
        <v>0.0009354166666666665</v>
      </c>
      <c r="Q235" s="10" t="e">
        <f>[1]!Punkty(P235,100,"d","k",25)</f>
        <v>#NAME?</v>
      </c>
      <c r="R235" s="10">
        <v>279</v>
      </c>
    </row>
    <row r="236" spans="1:18" ht="12.75">
      <c r="A236" s="1">
        <v>45</v>
      </c>
      <c r="B236" s="13" t="s">
        <v>36</v>
      </c>
      <c r="C236" s="3">
        <v>1994</v>
      </c>
      <c r="D236" s="3"/>
      <c r="E236" s="12" t="s">
        <v>2</v>
      </c>
      <c r="F236" s="14"/>
      <c r="G236" s="7">
        <v>12140</v>
      </c>
      <c r="I236" s="15">
        <f t="shared" si="56"/>
        <v>12140</v>
      </c>
      <c r="J236" s="16">
        <f t="shared" si="57"/>
        <v>1.214</v>
      </c>
      <c r="K236" s="16">
        <f t="shared" si="58"/>
        <v>1</v>
      </c>
      <c r="L236" s="16">
        <f t="shared" si="59"/>
        <v>60</v>
      </c>
      <c r="M236" s="16">
        <f t="shared" si="60"/>
        <v>0.21399999999999997</v>
      </c>
      <c r="N236" s="16">
        <f t="shared" si="61"/>
        <v>21.399999999999995</v>
      </c>
      <c r="O236" s="16">
        <f t="shared" si="62"/>
        <v>81.39999999999999</v>
      </c>
      <c r="P236" s="17">
        <f t="shared" si="63"/>
        <v>0.0009421296296296296</v>
      </c>
      <c r="Q236" s="10" t="e">
        <f>[1]!Punkty(P236,100,"d","k",25)</f>
        <v>#NAME?</v>
      </c>
      <c r="R236" s="10">
        <v>273</v>
      </c>
    </row>
    <row r="237" spans="1:18" ht="12.75">
      <c r="A237" s="1">
        <v>46</v>
      </c>
      <c r="B237" s="13" t="s">
        <v>21</v>
      </c>
      <c r="C237" s="3">
        <v>1994</v>
      </c>
      <c r="D237" s="3"/>
      <c r="E237" s="12" t="s">
        <v>223</v>
      </c>
      <c r="F237" s="14"/>
      <c r="G237" s="7">
        <v>12157</v>
      </c>
      <c r="I237" s="15">
        <f t="shared" si="56"/>
        <v>12157</v>
      </c>
      <c r="J237" s="16">
        <f t="shared" si="57"/>
        <v>1.2157</v>
      </c>
      <c r="K237" s="16">
        <f t="shared" si="58"/>
        <v>1</v>
      </c>
      <c r="L237" s="16">
        <f t="shared" si="59"/>
        <v>60</v>
      </c>
      <c r="M237" s="16">
        <f t="shared" si="60"/>
        <v>0.2157</v>
      </c>
      <c r="N237" s="16">
        <f t="shared" si="61"/>
        <v>21.57</v>
      </c>
      <c r="O237" s="16">
        <f t="shared" si="62"/>
        <v>81.57</v>
      </c>
      <c r="P237" s="17">
        <f t="shared" si="63"/>
        <v>0.0009440972222222221</v>
      </c>
      <c r="Q237" s="10" t="e">
        <f>[1]!Punkty(P237,100,"d","k",25)</f>
        <v>#NAME?</v>
      </c>
      <c r="R237" s="10">
        <v>271</v>
      </c>
    </row>
    <row r="238" spans="1:18" ht="12.75">
      <c r="A238" s="1">
        <v>47</v>
      </c>
      <c r="B238" s="13" t="s">
        <v>15</v>
      </c>
      <c r="C238" s="3">
        <v>1994</v>
      </c>
      <c r="D238" s="3"/>
      <c r="E238" s="12" t="s">
        <v>16</v>
      </c>
      <c r="F238" s="14" t="s">
        <v>17</v>
      </c>
      <c r="G238" s="7">
        <v>12163</v>
      </c>
      <c r="I238" s="15">
        <f t="shared" si="56"/>
        <v>12163</v>
      </c>
      <c r="J238" s="16">
        <f t="shared" si="57"/>
        <v>1.2163</v>
      </c>
      <c r="K238" s="16">
        <f t="shared" si="58"/>
        <v>1</v>
      </c>
      <c r="L238" s="16">
        <f t="shared" si="59"/>
        <v>60</v>
      </c>
      <c r="M238" s="16">
        <f t="shared" si="60"/>
        <v>0.21629999999999994</v>
      </c>
      <c r="N238" s="16">
        <f t="shared" si="61"/>
        <v>21.629999999999992</v>
      </c>
      <c r="O238" s="16">
        <f t="shared" si="62"/>
        <v>81.63</v>
      </c>
      <c r="P238" s="17">
        <f t="shared" si="63"/>
        <v>0.0009447916666666666</v>
      </c>
      <c r="Q238" s="10" t="e">
        <f>[1]!Punkty(P238,100,"d","k",25)</f>
        <v>#NAME?</v>
      </c>
      <c r="R238" s="10">
        <v>271</v>
      </c>
    </row>
    <row r="239" spans="1:18" ht="12.75">
      <c r="A239" s="1">
        <v>48</v>
      </c>
      <c r="B239" s="13" t="s">
        <v>31</v>
      </c>
      <c r="C239" s="3">
        <v>1994</v>
      </c>
      <c r="D239" s="3"/>
      <c r="E239" s="12" t="s">
        <v>219</v>
      </c>
      <c r="F239" s="14"/>
      <c r="G239" s="7">
        <v>12182</v>
      </c>
      <c r="I239" s="15">
        <f t="shared" si="56"/>
        <v>12182</v>
      </c>
      <c r="J239" s="16">
        <f t="shared" si="57"/>
        <v>1.2182</v>
      </c>
      <c r="K239" s="16">
        <f t="shared" si="58"/>
        <v>1</v>
      </c>
      <c r="L239" s="16">
        <f t="shared" si="59"/>
        <v>60</v>
      </c>
      <c r="M239" s="16">
        <f t="shared" si="60"/>
        <v>0.21819999999999995</v>
      </c>
      <c r="N239" s="16">
        <f t="shared" si="61"/>
        <v>21.819999999999993</v>
      </c>
      <c r="O239" s="16">
        <f t="shared" si="62"/>
        <v>81.82</v>
      </c>
      <c r="P239" s="17">
        <f t="shared" si="63"/>
        <v>0.0009469907407407406</v>
      </c>
      <c r="Q239" s="10" t="e">
        <f>[1]!Punkty(P239,100,"d","k",25)</f>
        <v>#NAME?</v>
      </c>
      <c r="R239" s="10">
        <v>269</v>
      </c>
    </row>
    <row r="240" spans="1:18" ht="12.75">
      <c r="A240" s="1">
        <v>49</v>
      </c>
      <c r="B240" s="13" t="s">
        <v>29</v>
      </c>
      <c r="C240" s="3">
        <v>1994</v>
      </c>
      <c r="D240" s="3"/>
      <c r="E240" s="12" t="s">
        <v>219</v>
      </c>
      <c r="F240" s="14"/>
      <c r="G240" s="7">
        <v>12235</v>
      </c>
      <c r="I240" s="15">
        <f t="shared" si="56"/>
        <v>12235</v>
      </c>
      <c r="J240" s="16">
        <f t="shared" si="57"/>
        <v>1.2235</v>
      </c>
      <c r="K240" s="16">
        <f t="shared" si="58"/>
        <v>1</v>
      </c>
      <c r="L240" s="16">
        <f t="shared" si="59"/>
        <v>60</v>
      </c>
      <c r="M240" s="16">
        <f t="shared" si="60"/>
        <v>0.22350000000000003</v>
      </c>
      <c r="N240" s="16">
        <f t="shared" si="61"/>
        <v>22.35</v>
      </c>
      <c r="O240" s="16">
        <f t="shared" si="62"/>
        <v>82.35</v>
      </c>
      <c r="P240" s="17">
        <f t="shared" si="63"/>
        <v>0.000953125</v>
      </c>
      <c r="Q240" s="10" t="e">
        <f>[1]!Punkty(P240,100,"d","k",25)</f>
        <v>#NAME?</v>
      </c>
      <c r="R240" s="10">
        <v>264</v>
      </c>
    </row>
    <row r="241" spans="1:18" ht="12.75">
      <c r="A241" s="1">
        <v>50</v>
      </c>
      <c r="B241" s="13" t="s">
        <v>88</v>
      </c>
      <c r="C241" s="3">
        <v>1994</v>
      </c>
      <c r="D241" s="3"/>
      <c r="E241" s="12" t="s">
        <v>229</v>
      </c>
      <c r="F241" s="14"/>
      <c r="G241" s="7">
        <v>12256</v>
      </c>
      <c r="I241" s="15">
        <f t="shared" si="56"/>
        <v>12256</v>
      </c>
      <c r="J241" s="16">
        <f t="shared" si="57"/>
        <v>1.2256</v>
      </c>
      <c r="K241" s="16">
        <f t="shared" si="58"/>
        <v>1</v>
      </c>
      <c r="L241" s="16">
        <f t="shared" si="59"/>
        <v>60</v>
      </c>
      <c r="M241" s="16">
        <f t="shared" si="60"/>
        <v>0.22560000000000002</v>
      </c>
      <c r="N241" s="16">
        <f t="shared" si="61"/>
        <v>22.560000000000002</v>
      </c>
      <c r="O241" s="16">
        <f t="shared" si="62"/>
        <v>82.56</v>
      </c>
      <c r="P241" s="17">
        <f t="shared" si="63"/>
        <v>0.0009555555555555556</v>
      </c>
      <c r="Q241" s="10" t="e">
        <f>[1]!Punkty(P241,100,"d","k",25)</f>
        <v>#NAME?</v>
      </c>
      <c r="R241" s="10">
        <v>262</v>
      </c>
    </row>
    <row r="242" spans="1:18" ht="14.25">
      <c r="A242" s="1">
        <v>51</v>
      </c>
      <c r="B242" s="13" t="s">
        <v>84</v>
      </c>
      <c r="C242" s="3">
        <v>1994</v>
      </c>
      <c r="D242" s="3"/>
      <c r="E242" s="12" t="s">
        <v>152</v>
      </c>
      <c r="G242" s="7">
        <v>12299</v>
      </c>
      <c r="I242" s="15">
        <f t="shared" si="56"/>
        <v>12299</v>
      </c>
      <c r="J242" s="16">
        <f t="shared" si="57"/>
        <v>1.2299</v>
      </c>
      <c r="K242" s="16">
        <f t="shared" si="58"/>
        <v>1</v>
      </c>
      <c r="L242" s="16">
        <f t="shared" si="59"/>
        <v>60</v>
      </c>
      <c r="M242" s="16">
        <f t="shared" si="60"/>
        <v>0.2299</v>
      </c>
      <c r="N242" s="16">
        <f t="shared" si="61"/>
        <v>22.99</v>
      </c>
      <c r="O242" s="16">
        <f t="shared" si="62"/>
        <v>82.99</v>
      </c>
      <c r="P242" s="17">
        <f t="shared" si="63"/>
        <v>0.0009605324074074073</v>
      </c>
      <c r="Q242" s="10" t="e">
        <f>[1]!Punkty(P242,100,"d","k",25)</f>
        <v>#NAME?</v>
      </c>
      <c r="R242" s="10">
        <v>258</v>
      </c>
    </row>
    <row r="243" spans="1:18" ht="12.75">
      <c r="A243" s="1">
        <v>52</v>
      </c>
      <c r="B243" s="13" t="s">
        <v>60</v>
      </c>
      <c r="C243" s="3">
        <v>1994</v>
      </c>
      <c r="D243" s="3"/>
      <c r="E243" s="12" t="s">
        <v>221</v>
      </c>
      <c r="F243" s="14"/>
      <c r="G243" s="7">
        <v>12308</v>
      </c>
      <c r="I243" s="15">
        <f t="shared" si="56"/>
        <v>12308</v>
      </c>
      <c r="J243" s="16">
        <f t="shared" si="57"/>
        <v>1.2308</v>
      </c>
      <c r="K243" s="16">
        <f t="shared" si="58"/>
        <v>1</v>
      </c>
      <c r="L243" s="16">
        <f t="shared" si="59"/>
        <v>60</v>
      </c>
      <c r="M243" s="16">
        <f t="shared" si="60"/>
        <v>0.2307999999999999</v>
      </c>
      <c r="N243" s="16">
        <f t="shared" si="61"/>
        <v>23.079999999999988</v>
      </c>
      <c r="O243" s="16">
        <f t="shared" si="62"/>
        <v>83.07999999999998</v>
      </c>
      <c r="P243" s="17">
        <f t="shared" si="63"/>
        <v>0.0009615740740740739</v>
      </c>
      <c r="Q243" s="10" t="e">
        <f>[1]!Punkty(P243,100,"d","k",25)</f>
        <v>#NAME?</v>
      </c>
      <c r="R243" s="10">
        <v>257</v>
      </c>
    </row>
    <row r="244" spans="1:18" ht="12.75">
      <c r="A244" s="1">
        <v>53</v>
      </c>
      <c r="B244" s="13" t="s">
        <v>77</v>
      </c>
      <c r="C244" s="3">
        <v>1994</v>
      </c>
      <c r="D244" s="3"/>
      <c r="E244" s="12" t="s">
        <v>65</v>
      </c>
      <c r="F244" s="14"/>
      <c r="G244" s="7">
        <v>12333</v>
      </c>
      <c r="I244" s="15">
        <f t="shared" si="56"/>
        <v>12333</v>
      </c>
      <c r="J244" s="16">
        <f t="shared" si="57"/>
        <v>1.2333</v>
      </c>
      <c r="K244" s="16">
        <f t="shared" si="58"/>
        <v>1</v>
      </c>
      <c r="L244" s="16">
        <f t="shared" si="59"/>
        <v>60</v>
      </c>
      <c r="M244" s="16">
        <f t="shared" si="60"/>
        <v>0.23330000000000006</v>
      </c>
      <c r="N244" s="16">
        <f t="shared" si="61"/>
        <v>23.330000000000005</v>
      </c>
      <c r="O244" s="16">
        <f t="shared" si="62"/>
        <v>83.33000000000001</v>
      </c>
      <c r="P244" s="17">
        <f t="shared" si="63"/>
        <v>0.0009644675925925927</v>
      </c>
      <c r="Q244" s="10" t="e">
        <f>[1]!Punkty(P244,100,"d","k",25)</f>
        <v>#NAME?</v>
      </c>
      <c r="R244" s="10">
        <v>254</v>
      </c>
    </row>
    <row r="245" spans="1:18" ht="12.75">
      <c r="A245" s="1">
        <v>54</v>
      </c>
      <c r="B245" s="13" t="s">
        <v>46</v>
      </c>
      <c r="C245" s="3">
        <v>1994</v>
      </c>
      <c r="D245" s="3"/>
      <c r="E245" s="12" t="s">
        <v>219</v>
      </c>
      <c r="F245" s="14"/>
      <c r="G245" s="7">
        <v>12344</v>
      </c>
      <c r="I245" s="15">
        <f t="shared" si="56"/>
        <v>12344</v>
      </c>
      <c r="J245" s="16">
        <f t="shared" si="57"/>
        <v>1.2344</v>
      </c>
      <c r="K245" s="16">
        <f t="shared" si="58"/>
        <v>1</v>
      </c>
      <c r="L245" s="16">
        <f t="shared" si="59"/>
        <v>60</v>
      </c>
      <c r="M245" s="16">
        <f t="shared" si="60"/>
        <v>0.23439999999999994</v>
      </c>
      <c r="N245" s="16">
        <f t="shared" si="61"/>
        <v>23.439999999999994</v>
      </c>
      <c r="O245" s="16">
        <f t="shared" si="62"/>
        <v>83.44</v>
      </c>
      <c r="P245" s="17">
        <f t="shared" si="63"/>
        <v>0.0009657407407407408</v>
      </c>
      <c r="Q245" s="10" t="e">
        <f>[1]!Punkty(P245,100,"d","k",25)</f>
        <v>#NAME?</v>
      </c>
      <c r="R245" s="10">
        <v>253</v>
      </c>
    </row>
    <row r="246" spans="1:18" ht="12.75">
      <c r="A246" s="1">
        <v>55</v>
      </c>
      <c r="B246" s="13" t="s">
        <v>40</v>
      </c>
      <c r="C246" s="3">
        <v>1994</v>
      </c>
      <c r="D246" s="3"/>
      <c r="E246" s="12" t="s">
        <v>41</v>
      </c>
      <c r="F246" s="14"/>
      <c r="G246" s="7">
        <v>12350</v>
      </c>
      <c r="I246" s="15">
        <f t="shared" si="56"/>
        <v>12350</v>
      </c>
      <c r="J246" s="16">
        <f t="shared" si="57"/>
        <v>1.235</v>
      </c>
      <c r="K246" s="16">
        <f t="shared" si="58"/>
        <v>1</v>
      </c>
      <c r="L246" s="16">
        <f t="shared" si="59"/>
        <v>60</v>
      </c>
      <c r="M246" s="16">
        <f t="shared" si="60"/>
        <v>0.2350000000000001</v>
      </c>
      <c r="N246" s="16">
        <f t="shared" si="61"/>
        <v>23.50000000000001</v>
      </c>
      <c r="O246" s="16">
        <f t="shared" si="62"/>
        <v>83.50000000000001</v>
      </c>
      <c r="P246" s="17">
        <f t="shared" si="63"/>
        <v>0.0009664351851851853</v>
      </c>
      <c r="Q246" s="10" t="e">
        <f>[1]!Punkty(P246,100,"d","k",25)</f>
        <v>#NAME?</v>
      </c>
      <c r="R246" s="10">
        <v>253</v>
      </c>
    </row>
    <row r="247" spans="1:18" ht="12.75">
      <c r="A247" s="1">
        <v>56</v>
      </c>
      <c r="B247" s="13" t="s">
        <v>75</v>
      </c>
      <c r="C247" s="3">
        <v>1994</v>
      </c>
      <c r="D247" s="3"/>
      <c r="E247" s="12" t="s">
        <v>226</v>
      </c>
      <c r="F247" s="7"/>
      <c r="G247" s="7">
        <v>12406</v>
      </c>
      <c r="I247" s="15">
        <f t="shared" si="56"/>
        <v>12406</v>
      </c>
      <c r="J247" s="16">
        <f t="shared" si="57"/>
        <v>1.2406</v>
      </c>
      <c r="K247" s="16">
        <f t="shared" si="58"/>
        <v>1</v>
      </c>
      <c r="L247" s="16">
        <f t="shared" si="59"/>
        <v>60</v>
      </c>
      <c r="M247" s="16">
        <f t="shared" si="60"/>
        <v>0.24059999999999993</v>
      </c>
      <c r="N247" s="16">
        <f t="shared" si="61"/>
        <v>24.05999999999999</v>
      </c>
      <c r="O247" s="16">
        <f t="shared" si="62"/>
        <v>84.05999999999999</v>
      </c>
      <c r="P247" s="17">
        <f t="shared" si="63"/>
        <v>0.0009729166666666665</v>
      </c>
      <c r="Q247" s="10" t="e">
        <f>[1]!Punkty(P247,100,"d","k",25)</f>
        <v>#NAME?</v>
      </c>
      <c r="R247" s="10">
        <v>248</v>
      </c>
    </row>
    <row r="248" spans="1:18" ht="12.75">
      <c r="A248" s="1">
        <v>57</v>
      </c>
      <c r="B248" s="13" t="s">
        <v>50</v>
      </c>
      <c r="C248" s="3">
        <v>1994</v>
      </c>
      <c r="D248" s="3"/>
      <c r="E248" s="12" t="s">
        <v>221</v>
      </c>
      <c r="F248" s="14"/>
      <c r="G248" s="7">
        <v>12406</v>
      </c>
      <c r="I248" s="15">
        <f t="shared" si="56"/>
        <v>12406</v>
      </c>
      <c r="J248" s="16">
        <f t="shared" si="57"/>
        <v>1.2406</v>
      </c>
      <c r="K248" s="16">
        <f t="shared" si="58"/>
        <v>1</v>
      </c>
      <c r="L248" s="16">
        <f t="shared" si="59"/>
        <v>60</v>
      </c>
      <c r="M248" s="16">
        <f t="shared" si="60"/>
        <v>0.24059999999999993</v>
      </c>
      <c r="N248" s="16">
        <f t="shared" si="61"/>
        <v>24.05999999999999</v>
      </c>
      <c r="O248" s="16">
        <f t="shared" si="62"/>
        <v>84.05999999999999</v>
      </c>
      <c r="P248" s="17">
        <f t="shared" si="63"/>
        <v>0.0009729166666666665</v>
      </c>
      <c r="Q248" s="10" t="e">
        <f>[1]!Punkty(P248,100,"d","k",25)</f>
        <v>#NAME?</v>
      </c>
      <c r="R248" s="10">
        <v>248</v>
      </c>
    </row>
    <row r="249" spans="1:18" ht="12.75">
      <c r="A249" s="1">
        <v>58</v>
      </c>
      <c r="B249" s="13" t="s">
        <v>35</v>
      </c>
      <c r="C249" s="3">
        <v>1994</v>
      </c>
      <c r="D249" s="3"/>
      <c r="E249" s="12" t="s">
        <v>219</v>
      </c>
      <c r="F249" s="14"/>
      <c r="G249" s="7">
        <v>12427</v>
      </c>
      <c r="I249" s="15">
        <f t="shared" si="56"/>
        <v>12427</v>
      </c>
      <c r="J249" s="16">
        <f t="shared" si="57"/>
        <v>1.2427</v>
      </c>
      <c r="K249" s="16">
        <f t="shared" si="58"/>
        <v>1</v>
      </c>
      <c r="L249" s="16">
        <f t="shared" si="59"/>
        <v>60</v>
      </c>
      <c r="M249" s="16">
        <f t="shared" si="60"/>
        <v>0.24269999999999992</v>
      </c>
      <c r="N249" s="16">
        <f t="shared" si="61"/>
        <v>24.269999999999992</v>
      </c>
      <c r="O249" s="16">
        <f t="shared" si="62"/>
        <v>84.27</v>
      </c>
      <c r="P249" s="17">
        <f t="shared" si="63"/>
        <v>0.0009753472222222222</v>
      </c>
      <c r="Q249" s="10" t="e">
        <f>[1]!Punkty(P249,100,"d","k",25)</f>
        <v>#NAME?</v>
      </c>
      <c r="R249" s="10">
        <v>246</v>
      </c>
    </row>
    <row r="250" spans="1:18" ht="14.25">
      <c r="A250" s="1">
        <v>59</v>
      </c>
      <c r="B250" s="18" t="s">
        <v>209</v>
      </c>
      <c r="C250" s="3">
        <v>1994</v>
      </c>
      <c r="E250" s="12" t="s">
        <v>223</v>
      </c>
      <c r="G250" s="7">
        <v>12459</v>
      </c>
      <c r="I250" s="15">
        <f t="shared" si="56"/>
        <v>12459</v>
      </c>
      <c r="J250" s="16">
        <f t="shared" si="57"/>
        <v>1.2459</v>
      </c>
      <c r="K250" s="16">
        <f t="shared" si="58"/>
        <v>1</v>
      </c>
      <c r="L250" s="16">
        <f t="shared" si="59"/>
        <v>60</v>
      </c>
      <c r="M250" s="16">
        <f t="shared" si="60"/>
        <v>0.2459</v>
      </c>
      <c r="N250" s="16">
        <f t="shared" si="61"/>
        <v>24.59</v>
      </c>
      <c r="O250" s="16">
        <f t="shared" si="62"/>
        <v>84.59</v>
      </c>
      <c r="P250" s="17">
        <f t="shared" si="63"/>
        <v>0.000979050925925926</v>
      </c>
      <c r="Q250" s="10" t="e">
        <f>[1]!Punkty(P250,100,"d","k",25)</f>
        <v>#NAME?</v>
      </c>
      <c r="R250" s="10">
        <v>243</v>
      </c>
    </row>
    <row r="251" spans="1:18" ht="12.75">
      <c r="A251" s="1">
        <v>60</v>
      </c>
      <c r="B251" s="13" t="s">
        <v>67</v>
      </c>
      <c r="C251" s="3">
        <v>1994</v>
      </c>
      <c r="D251" s="3"/>
      <c r="E251" s="12" t="s">
        <v>221</v>
      </c>
      <c r="F251" s="14"/>
      <c r="G251" s="7">
        <v>12472</v>
      </c>
      <c r="I251" s="15">
        <f t="shared" si="56"/>
        <v>12472</v>
      </c>
      <c r="J251" s="16">
        <f t="shared" si="57"/>
        <v>1.2472</v>
      </c>
      <c r="K251" s="16">
        <f t="shared" si="58"/>
        <v>1</v>
      </c>
      <c r="L251" s="16">
        <f t="shared" si="59"/>
        <v>60</v>
      </c>
      <c r="M251" s="16">
        <f t="shared" si="60"/>
        <v>0.2472000000000001</v>
      </c>
      <c r="N251" s="16">
        <f t="shared" si="61"/>
        <v>24.72000000000001</v>
      </c>
      <c r="O251" s="16">
        <f t="shared" si="62"/>
        <v>84.72000000000001</v>
      </c>
      <c r="P251" s="17">
        <f t="shared" si="63"/>
        <v>0.0009805555555555557</v>
      </c>
      <c r="Q251" s="10" t="e">
        <f>[1]!Punkty(P251,100,"d","k",25)</f>
        <v>#NAME?</v>
      </c>
      <c r="R251" s="10">
        <v>242</v>
      </c>
    </row>
    <row r="252" spans="1:18" ht="12.75">
      <c r="A252" s="1">
        <v>61</v>
      </c>
      <c r="B252" s="13" t="s">
        <v>81</v>
      </c>
      <c r="C252" s="3">
        <v>1994</v>
      </c>
      <c r="D252" s="3"/>
      <c r="E252" s="12" t="s">
        <v>228</v>
      </c>
      <c r="F252" s="14" t="s">
        <v>82</v>
      </c>
      <c r="G252" s="7">
        <v>12484</v>
      </c>
      <c r="I252" s="15">
        <f t="shared" si="56"/>
        <v>12484</v>
      </c>
      <c r="J252" s="16">
        <f t="shared" si="57"/>
        <v>1.2484</v>
      </c>
      <c r="K252" s="16">
        <f t="shared" si="58"/>
        <v>1</v>
      </c>
      <c r="L252" s="16">
        <f t="shared" si="59"/>
        <v>60</v>
      </c>
      <c r="M252" s="16">
        <f t="shared" si="60"/>
        <v>0.24839999999999995</v>
      </c>
      <c r="N252" s="16">
        <f t="shared" si="61"/>
        <v>24.839999999999996</v>
      </c>
      <c r="O252" s="16">
        <f t="shared" si="62"/>
        <v>84.84</v>
      </c>
      <c r="P252" s="17">
        <f t="shared" si="63"/>
        <v>0.0009819444444444446</v>
      </c>
      <c r="Q252" s="10" t="e">
        <f>[1]!Punkty(P252,100,"d","k",25)</f>
        <v>#NAME?</v>
      </c>
      <c r="R252" s="10">
        <v>241</v>
      </c>
    </row>
    <row r="253" spans="1:18" ht="14.25">
      <c r="A253" s="1">
        <v>62</v>
      </c>
      <c r="B253" s="18" t="s">
        <v>90</v>
      </c>
      <c r="C253" s="3">
        <v>1994</v>
      </c>
      <c r="E253" s="12" t="s">
        <v>223</v>
      </c>
      <c r="G253" s="7">
        <v>12522</v>
      </c>
      <c r="I253" s="15">
        <f t="shared" si="56"/>
        <v>12522</v>
      </c>
      <c r="J253" s="16">
        <f t="shared" si="57"/>
        <v>1.2522</v>
      </c>
      <c r="K253" s="16">
        <f t="shared" si="58"/>
        <v>1</v>
      </c>
      <c r="L253" s="16">
        <f t="shared" si="59"/>
        <v>60</v>
      </c>
      <c r="M253" s="16">
        <f t="shared" si="60"/>
        <v>0.2522</v>
      </c>
      <c r="N253" s="16">
        <f t="shared" si="61"/>
        <v>25.22</v>
      </c>
      <c r="O253" s="16">
        <f t="shared" si="62"/>
        <v>85.22</v>
      </c>
      <c r="P253" s="17">
        <f t="shared" si="63"/>
        <v>0.0009863425925925925</v>
      </c>
      <c r="Q253" s="10" t="e">
        <f>[1]!Punkty(P253,100,"d","k",25)</f>
        <v>#NAME?</v>
      </c>
      <c r="R253" s="10">
        <v>238</v>
      </c>
    </row>
    <row r="254" spans="1:18" ht="14.25">
      <c r="A254" s="1">
        <v>63</v>
      </c>
      <c r="B254" s="13" t="s">
        <v>72</v>
      </c>
      <c r="C254" s="3">
        <v>1994</v>
      </c>
      <c r="D254" s="3"/>
      <c r="E254" s="12" t="s">
        <v>152</v>
      </c>
      <c r="G254" s="7">
        <v>12559</v>
      </c>
      <c r="I254" s="15">
        <f t="shared" si="56"/>
        <v>12559</v>
      </c>
      <c r="J254" s="16">
        <f t="shared" si="57"/>
        <v>1.2559</v>
      </c>
      <c r="K254" s="16">
        <f t="shared" si="58"/>
        <v>1</v>
      </c>
      <c r="L254" s="16">
        <f t="shared" si="59"/>
        <v>60</v>
      </c>
      <c r="M254" s="16">
        <f t="shared" si="60"/>
        <v>0.2559</v>
      </c>
      <c r="N254" s="16">
        <f t="shared" si="61"/>
        <v>25.59</v>
      </c>
      <c r="O254" s="16">
        <f t="shared" si="62"/>
        <v>85.59</v>
      </c>
      <c r="P254" s="17">
        <f t="shared" si="63"/>
        <v>0.000990625</v>
      </c>
      <c r="Q254" s="10" t="e">
        <f>[1]!Punkty(P254,100,"d","k",25)</f>
        <v>#NAME?</v>
      </c>
      <c r="R254" s="10">
        <v>235</v>
      </c>
    </row>
    <row r="255" spans="1:18" ht="14.25">
      <c r="A255" s="1">
        <v>64</v>
      </c>
      <c r="B255" s="13" t="s">
        <v>48</v>
      </c>
      <c r="C255" s="3">
        <v>1994</v>
      </c>
      <c r="D255" s="3"/>
      <c r="E255" s="12" t="s">
        <v>163</v>
      </c>
      <c r="G255" s="7">
        <v>12572</v>
      </c>
      <c r="I255" s="15">
        <f t="shared" si="56"/>
        <v>12572</v>
      </c>
      <c r="J255" s="16">
        <f t="shared" si="57"/>
        <v>1.2572</v>
      </c>
      <c r="K255" s="16">
        <f t="shared" si="58"/>
        <v>1</v>
      </c>
      <c r="L255" s="16">
        <f t="shared" si="59"/>
        <v>60</v>
      </c>
      <c r="M255" s="16">
        <f t="shared" si="60"/>
        <v>0.2572000000000001</v>
      </c>
      <c r="N255" s="16">
        <f t="shared" si="61"/>
        <v>25.72000000000001</v>
      </c>
      <c r="O255" s="16">
        <f t="shared" si="62"/>
        <v>85.72000000000001</v>
      </c>
      <c r="P255" s="17">
        <f t="shared" si="63"/>
        <v>0.0009921296296296297</v>
      </c>
      <c r="Q255" s="10" t="e">
        <f>[1]!Punkty(P255,100,"d","k",25)</f>
        <v>#NAME?</v>
      </c>
      <c r="R255" s="10">
        <v>234</v>
      </c>
    </row>
    <row r="256" spans="1:18" ht="12.75">
      <c r="A256" s="1">
        <v>65</v>
      </c>
      <c r="B256" s="13" t="s">
        <v>62</v>
      </c>
      <c r="C256" s="3">
        <v>1994</v>
      </c>
      <c r="D256" s="3"/>
      <c r="E256" s="12" t="s">
        <v>226</v>
      </c>
      <c r="F256" s="14"/>
      <c r="G256" s="7">
        <v>12661</v>
      </c>
      <c r="I256" s="15">
        <f aca="true" t="shared" si="64" ref="I256:I275">G256</f>
        <v>12661</v>
      </c>
      <c r="J256" s="16">
        <f aca="true" t="shared" si="65" ref="J256:J287">I256/10000</f>
        <v>1.2661</v>
      </c>
      <c r="K256" s="16">
        <f aca="true" t="shared" si="66" ref="K256:K287">TRUNC(J256,0)</f>
        <v>1</v>
      </c>
      <c r="L256" s="16">
        <f aca="true" t="shared" si="67" ref="L256:L287">PRODUCT(K256,60)</f>
        <v>60</v>
      </c>
      <c r="M256" s="16">
        <f aca="true" t="shared" si="68" ref="M256:M275">SUM(J256,-K256)</f>
        <v>0.2661</v>
      </c>
      <c r="N256" s="16">
        <f aca="true" t="shared" si="69" ref="N256:N287">M256/0.01</f>
        <v>26.61</v>
      </c>
      <c r="O256" s="16">
        <f aca="true" t="shared" si="70" ref="O256:O287">SUM(L256,N256)</f>
        <v>86.61</v>
      </c>
      <c r="P256" s="17">
        <f aca="true" t="shared" si="71" ref="P256:P287">O256/86400</f>
        <v>0.0010024305555555555</v>
      </c>
      <c r="Q256" s="10" t="e">
        <f>[1]!Punkty(P256,100,"d","k",25)</f>
        <v>#NAME?</v>
      </c>
      <c r="R256" s="10">
        <v>227</v>
      </c>
    </row>
    <row r="257" spans="1:18" ht="12.75">
      <c r="A257" s="1">
        <v>66</v>
      </c>
      <c r="B257" s="21" t="s">
        <v>89</v>
      </c>
      <c r="C257" s="3">
        <v>1994</v>
      </c>
      <c r="D257" s="3"/>
      <c r="E257" s="12" t="s">
        <v>65</v>
      </c>
      <c r="F257" s="14"/>
      <c r="G257" s="7">
        <v>12662</v>
      </c>
      <c r="I257" s="15">
        <f t="shared" si="64"/>
        <v>12662</v>
      </c>
      <c r="J257" s="16">
        <f t="shared" si="65"/>
        <v>1.2662</v>
      </c>
      <c r="K257" s="16">
        <f t="shared" si="66"/>
        <v>1</v>
      </c>
      <c r="L257" s="16">
        <f t="shared" si="67"/>
        <v>60</v>
      </c>
      <c r="M257" s="16">
        <f t="shared" si="68"/>
        <v>0.2662</v>
      </c>
      <c r="N257" s="16">
        <f t="shared" si="69"/>
        <v>26.619999999999997</v>
      </c>
      <c r="O257" s="16">
        <f t="shared" si="70"/>
        <v>86.62</v>
      </c>
      <c r="P257" s="17">
        <f t="shared" si="71"/>
        <v>0.0010025462962962963</v>
      </c>
      <c r="Q257" s="10" t="e">
        <f>[1]!Punkty(P257,100,"d","k",25)</f>
        <v>#NAME?</v>
      </c>
      <c r="R257" s="10">
        <v>226</v>
      </c>
    </row>
    <row r="258" spans="1:18" ht="12.75">
      <c r="A258" s="1">
        <v>67</v>
      </c>
      <c r="B258" s="13" t="s">
        <v>79</v>
      </c>
      <c r="C258" s="3">
        <v>1994</v>
      </c>
      <c r="D258" s="3"/>
      <c r="E258" s="12" t="s">
        <v>224</v>
      </c>
      <c r="F258" s="14"/>
      <c r="G258" s="7">
        <v>12714</v>
      </c>
      <c r="I258" s="15">
        <f t="shared" si="64"/>
        <v>12714</v>
      </c>
      <c r="J258" s="16">
        <f t="shared" si="65"/>
        <v>1.2714</v>
      </c>
      <c r="K258" s="16">
        <f t="shared" si="66"/>
        <v>1</v>
      </c>
      <c r="L258" s="16">
        <f t="shared" si="67"/>
        <v>60</v>
      </c>
      <c r="M258" s="16">
        <f t="shared" si="68"/>
        <v>0.2714000000000001</v>
      </c>
      <c r="N258" s="16">
        <f t="shared" si="69"/>
        <v>27.140000000000008</v>
      </c>
      <c r="O258" s="16">
        <f t="shared" si="70"/>
        <v>87.14000000000001</v>
      </c>
      <c r="P258" s="17">
        <f t="shared" si="71"/>
        <v>0.001008564814814815</v>
      </c>
      <c r="Q258" s="10" t="e">
        <f>[1]!Punkty(P258,100,"d","k",25)</f>
        <v>#NAME?</v>
      </c>
      <c r="R258" s="10">
        <v>222</v>
      </c>
    </row>
    <row r="259" spans="1:18" ht="12.75">
      <c r="A259" s="1">
        <v>68</v>
      </c>
      <c r="B259" s="13" t="s">
        <v>80</v>
      </c>
      <c r="C259" s="3">
        <v>1994</v>
      </c>
      <c r="D259" s="3"/>
      <c r="E259" s="12" t="s">
        <v>219</v>
      </c>
      <c r="F259" s="14"/>
      <c r="G259" s="7">
        <v>12731</v>
      </c>
      <c r="I259" s="15">
        <f t="shared" si="64"/>
        <v>12731</v>
      </c>
      <c r="J259" s="16">
        <f t="shared" si="65"/>
        <v>1.2731</v>
      </c>
      <c r="K259" s="16">
        <f t="shared" si="66"/>
        <v>1</v>
      </c>
      <c r="L259" s="16">
        <f t="shared" si="67"/>
        <v>60</v>
      </c>
      <c r="M259" s="16">
        <f t="shared" si="68"/>
        <v>0.2730999999999999</v>
      </c>
      <c r="N259" s="16">
        <f t="shared" si="69"/>
        <v>27.309999999999988</v>
      </c>
      <c r="O259" s="16">
        <f t="shared" si="70"/>
        <v>87.30999999999999</v>
      </c>
      <c r="P259" s="17">
        <f t="shared" si="71"/>
        <v>0.0010105324074074073</v>
      </c>
      <c r="Q259" s="10" t="e">
        <f>[1]!Punkty(P259,100,"d","k",25)</f>
        <v>#NAME?</v>
      </c>
      <c r="R259" s="10">
        <v>221</v>
      </c>
    </row>
    <row r="260" spans="1:18" ht="12.75">
      <c r="A260" s="1">
        <v>69</v>
      </c>
      <c r="B260" s="13" t="s">
        <v>66</v>
      </c>
      <c r="C260" s="3">
        <v>1994</v>
      </c>
      <c r="D260" s="3"/>
      <c r="E260" s="12" t="s">
        <v>227</v>
      </c>
      <c r="F260" s="14"/>
      <c r="G260" s="7">
        <v>12785</v>
      </c>
      <c r="I260" s="15">
        <f t="shared" si="64"/>
        <v>12785</v>
      </c>
      <c r="J260" s="16">
        <f t="shared" si="65"/>
        <v>1.2785</v>
      </c>
      <c r="K260" s="16">
        <f t="shared" si="66"/>
        <v>1</v>
      </c>
      <c r="L260" s="16">
        <f t="shared" si="67"/>
        <v>60</v>
      </c>
      <c r="M260" s="16">
        <f t="shared" si="68"/>
        <v>0.27849999999999997</v>
      </c>
      <c r="N260" s="16">
        <f t="shared" si="69"/>
        <v>27.849999999999998</v>
      </c>
      <c r="O260" s="16">
        <f t="shared" si="70"/>
        <v>87.85</v>
      </c>
      <c r="P260" s="17">
        <f t="shared" si="71"/>
        <v>0.0010167824074074074</v>
      </c>
      <c r="Q260" s="10" t="e">
        <f>[1]!Punkty(P260,100,"d","k",25)</f>
        <v>#NAME?</v>
      </c>
      <c r="R260" s="10">
        <v>217</v>
      </c>
    </row>
    <row r="261" spans="1:18" ht="12.75">
      <c r="A261" s="1">
        <v>70</v>
      </c>
      <c r="B261" s="13" t="s">
        <v>43</v>
      </c>
      <c r="C261" s="3">
        <v>1994</v>
      </c>
      <c r="D261" s="3"/>
      <c r="E261" s="12" t="s">
        <v>221</v>
      </c>
      <c r="F261" s="14"/>
      <c r="G261" s="7">
        <v>12786</v>
      </c>
      <c r="I261" s="15">
        <f t="shared" si="64"/>
        <v>12786</v>
      </c>
      <c r="J261" s="16">
        <f t="shared" si="65"/>
        <v>1.2786</v>
      </c>
      <c r="K261" s="16">
        <f t="shared" si="66"/>
        <v>1</v>
      </c>
      <c r="L261" s="16">
        <f t="shared" si="67"/>
        <v>60</v>
      </c>
      <c r="M261" s="16">
        <f t="shared" si="68"/>
        <v>0.27859999999999996</v>
      </c>
      <c r="N261" s="16">
        <f t="shared" si="69"/>
        <v>27.859999999999996</v>
      </c>
      <c r="O261" s="16">
        <f t="shared" si="70"/>
        <v>87.86</v>
      </c>
      <c r="P261" s="17">
        <f t="shared" si="71"/>
        <v>0.001016898148148148</v>
      </c>
      <c r="Q261" s="10" t="e">
        <f>[1]!Punkty(P261,100,"d","k",25)</f>
        <v>#NAME?</v>
      </c>
      <c r="R261" s="10">
        <v>217</v>
      </c>
    </row>
    <row r="262" spans="1:18" ht="12.75">
      <c r="A262" s="1">
        <v>71</v>
      </c>
      <c r="B262" s="13" t="s">
        <v>74</v>
      </c>
      <c r="C262" s="3">
        <v>1994</v>
      </c>
      <c r="D262" s="3"/>
      <c r="E262" s="12" t="s">
        <v>225</v>
      </c>
      <c r="F262" s="14"/>
      <c r="G262" s="7">
        <v>12800</v>
      </c>
      <c r="I262" s="15">
        <f t="shared" si="64"/>
        <v>12800</v>
      </c>
      <c r="J262" s="16">
        <f t="shared" si="65"/>
        <v>1.28</v>
      </c>
      <c r="K262" s="16">
        <f t="shared" si="66"/>
        <v>1</v>
      </c>
      <c r="L262" s="16">
        <f t="shared" si="67"/>
        <v>60</v>
      </c>
      <c r="M262" s="16">
        <f t="shared" si="68"/>
        <v>0.28</v>
      </c>
      <c r="N262" s="16">
        <f t="shared" si="69"/>
        <v>28.000000000000004</v>
      </c>
      <c r="O262" s="16">
        <f t="shared" si="70"/>
        <v>88</v>
      </c>
      <c r="P262" s="17">
        <f t="shared" si="71"/>
        <v>0.0010185185185185184</v>
      </c>
      <c r="Q262" s="10" t="e">
        <f>[1]!Punkty(P262,100,"d","k",25)</f>
        <v>#NAME?</v>
      </c>
      <c r="R262" s="10">
        <v>216</v>
      </c>
    </row>
    <row r="263" spans="1:18" ht="12.75">
      <c r="A263" s="1">
        <v>72</v>
      </c>
      <c r="B263" s="13" t="s">
        <v>52</v>
      </c>
      <c r="C263" s="3">
        <v>1994</v>
      </c>
      <c r="D263" s="3"/>
      <c r="E263" s="12" t="s">
        <v>14</v>
      </c>
      <c r="F263" s="14"/>
      <c r="G263" s="7">
        <v>12878</v>
      </c>
      <c r="I263" s="15">
        <f t="shared" si="64"/>
        <v>12878</v>
      </c>
      <c r="J263" s="16">
        <f t="shared" si="65"/>
        <v>1.2878</v>
      </c>
      <c r="K263" s="16">
        <f t="shared" si="66"/>
        <v>1</v>
      </c>
      <c r="L263" s="16">
        <f t="shared" si="67"/>
        <v>60</v>
      </c>
      <c r="M263" s="16">
        <f t="shared" si="68"/>
        <v>0.28780000000000006</v>
      </c>
      <c r="N263" s="16">
        <f t="shared" si="69"/>
        <v>28.780000000000005</v>
      </c>
      <c r="O263" s="16">
        <f t="shared" si="70"/>
        <v>88.78</v>
      </c>
      <c r="P263" s="17">
        <f t="shared" si="71"/>
        <v>0.0010275462962962964</v>
      </c>
      <c r="Q263" s="10" t="e">
        <f>[1]!Punkty(P263,100,"d","k",25)</f>
        <v>#NAME?</v>
      </c>
      <c r="R263" s="10">
        <v>210</v>
      </c>
    </row>
    <row r="264" spans="1:18" ht="12.75">
      <c r="A264" s="1">
        <v>73</v>
      </c>
      <c r="B264" s="13" t="s">
        <v>32</v>
      </c>
      <c r="C264" s="3">
        <v>1994</v>
      </c>
      <c r="D264" s="3"/>
      <c r="E264" s="12" t="s">
        <v>221</v>
      </c>
      <c r="F264" s="14"/>
      <c r="G264" s="7">
        <v>12890</v>
      </c>
      <c r="I264" s="15">
        <f t="shared" si="64"/>
        <v>12890</v>
      </c>
      <c r="J264" s="16">
        <f t="shared" si="65"/>
        <v>1.289</v>
      </c>
      <c r="K264" s="16">
        <f t="shared" si="66"/>
        <v>1</v>
      </c>
      <c r="L264" s="16">
        <f t="shared" si="67"/>
        <v>60</v>
      </c>
      <c r="M264" s="16">
        <f t="shared" si="68"/>
        <v>0.2889999999999999</v>
      </c>
      <c r="N264" s="16">
        <f t="shared" si="69"/>
        <v>28.89999999999999</v>
      </c>
      <c r="O264" s="16">
        <f t="shared" si="70"/>
        <v>88.89999999999999</v>
      </c>
      <c r="P264" s="17">
        <f t="shared" si="71"/>
        <v>0.001028935185185185</v>
      </c>
      <c r="Q264" s="10" t="e">
        <f>[1]!Punkty(P264,100,"d","k",25)</f>
        <v>#NAME?</v>
      </c>
      <c r="R264" s="10">
        <v>210</v>
      </c>
    </row>
    <row r="265" spans="1:18" ht="14.25">
      <c r="A265" s="1">
        <v>74</v>
      </c>
      <c r="B265" s="13" t="s">
        <v>42</v>
      </c>
      <c r="C265" s="3">
        <v>1994</v>
      </c>
      <c r="D265" s="3"/>
      <c r="E265" s="12" t="s">
        <v>41</v>
      </c>
      <c r="G265" s="7">
        <v>12894</v>
      </c>
      <c r="I265" s="15">
        <f t="shared" si="64"/>
        <v>12894</v>
      </c>
      <c r="J265" s="16">
        <f t="shared" si="65"/>
        <v>1.2894</v>
      </c>
      <c r="K265" s="16">
        <f t="shared" si="66"/>
        <v>1</v>
      </c>
      <c r="L265" s="16">
        <f t="shared" si="67"/>
        <v>60</v>
      </c>
      <c r="M265" s="16">
        <f t="shared" si="68"/>
        <v>0.2894000000000001</v>
      </c>
      <c r="N265" s="16">
        <f t="shared" si="69"/>
        <v>28.94000000000001</v>
      </c>
      <c r="O265" s="16">
        <f t="shared" si="70"/>
        <v>88.94000000000001</v>
      </c>
      <c r="P265" s="17">
        <f t="shared" si="71"/>
        <v>0.0010293981481481482</v>
      </c>
      <c r="Q265" s="10" t="e">
        <f>[1]!Punkty(P265,100,"d","k",25)</f>
        <v>#NAME?</v>
      </c>
      <c r="R265" s="10">
        <v>209</v>
      </c>
    </row>
    <row r="266" spans="1:18" ht="14.25">
      <c r="A266" s="1">
        <v>75</v>
      </c>
      <c r="B266" s="13" t="s">
        <v>91</v>
      </c>
      <c r="C266" s="3">
        <v>1994</v>
      </c>
      <c r="D266" s="3"/>
      <c r="E266" s="12" t="s">
        <v>2</v>
      </c>
      <c r="G266" s="7">
        <v>12913</v>
      </c>
      <c r="I266" s="15">
        <f t="shared" si="64"/>
        <v>12913</v>
      </c>
      <c r="J266" s="16">
        <f t="shared" si="65"/>
        <v>1.2913</v>
      </c>
      <c r="K266" s="16">
        <f t="shared" si="66"/>
        <v>1</v>
      </c>
      <c r="L266" s="16">
        <f t="shared" si="67"/>
        <v>60</v>
      </c>
      <c r="M266" s="16">
        <f t="shared" si="68"/>
        <v>0.2912999999999999</v>
      </c>
      <c r="N266" s="16">
        <f t="shared" si="69"/>
        <v>29.12999999999999</v>
      </c>
      <c r="O266" s="16">
        <f t="shared" si="70"/>
        <v>89.13</v>
      </c>
      <c r="P266" s="17">
        <f t="shared" si="71"/>
        <v>0.0010315972222222222</v>
      </c>
      <c r="Q266" s="10" t="e">
        <f>[1]!Punkty(P266,100,"d","k",25)</f>
        <v>#NAME?</v>
      </c>
      <c r="R266" s="10">
        <v>208</v>
      </c>
    </row>
    <row r="267" spans="1:18" ht="12.75">
      <c r="A267" s="1">
        <v>76</v>
      </c>
      <c r="B267" s="13" t="s">
        <v>64</v>
      </c>
      <c r="C267" s="3">
        <v>1994</v>
      </c>
      <c r="D267" s="3"/>
      <c r="E267" s="12" t="s">
        <v>65</v>
      </c>
      <c r="F267" s="14"/>
      <c r="G267" s="7">
        <v>12999</v>
      </c>
      <c r="I267" s="15">
        <f t="shared" si="64"/>
        <v>12999</v>
      </c>
      <c r="J267" s="16">
        <f t="shared" si="65"/>
        <v>1.2999</v>
      </c>
      <c r="K267" s="16">
        <f t="shared" si="66"/>
        <v>1</v>
      </c>
      <c r="L267" s="16">
        <f t="shared" si="67"/>
        <v>60</v>
      </c>
      <c r="M267" s="16">
        <f t="shared" si="68"/>
        <v>0.29990000000000006</v>
      </c>
      <c r="N267" s="16">
        <f t="shared" si="69"/>
        <v>29.990000000000006</v>
      </c>
      <c r="O267" s="16">
        <f t="shared" si="70"/>
        <v>89.99000000000001</v>
      </c>
      <c r="P267" s="17">
        <f t="shared" si="71"/>
        <v>0.001041550925925926</v>
      </c>
      <c r="Q267" s="10" t="e">
        <f>[1]!Punkty(P267,100,"d","k",25)</f>
        <v>#NAME?</v>
      </c>
      <c r="R267" s="10">
        <v>202</v>
      </c>
    </row>
    <row r="268" spans="1:18" ht="12.75">
      <c r="A268" s="1">
        <v>77</v>
      </c>
      <c r="B268" s="13" t="s">
        <v>83</v>
      </c>
      <c r="C268" s="3">
        <v>1994</v>
      </c>
      <c r="D268" s="3"/>
      <c r="E268" s="12" t="s">
        <v>226</v>
      </c>
      <c r="F268" s="14"/>
      <c r="G268" s="7">
        <v>13037</v>
      </c>
      <c r="I268" s="15">
        <f t="shared" si="64"/>
        <v>13037</v>
      </c>
      <c r="J268" s="16">
        <f t="shared" si="65"/>
        <v>1.3037</v>
      </c>
      <c r="K268" s="16">
        <f t="shared" si="66"/>
        <v>1</v>
      </c>
      <c r="L268" s="16">
        <f t="shared" si="67"/>
        <v>60</v>
      </c>
      <c r="M268" s="16">
        <f t="shared" si="68"/>
        <v>0.3037000000000001</v>
      </c>
      <c r="N268" s="16">
        <f t="shared" si="69"/>
        <v>30.370000000000008</v>
      </c>
      <c r="O268" s="16">
        <f t="shared" si="70"/>
        <v>90.37</v>
      </c>
      <c r="P268" s="17">
        <f t="shared" si="71"/>
        <v>0.0010459490740740741</v>
      </c>
      <c r="Q268" s="10" t="e">
        <f>[1]!Punkty(P268,100,"d","k",25)</f>
        <v>#NAME?</v>
      </c>
      <c r="R268" s="10">
        <v>199</v>
      </c>
    </row>
    <row r="269" spans="1:18" ht="12.75">
      <c r="A269" s="1">
        <v>78</v>
      </c>
      <c r="B269" s="13" t="s">
        <v>76</v>
      </c>
      <c r="C269" s="3">
        <v>1994</v>
      </c>
      <c r="D269" s="3"/>
      <c r="E269" s="12" t="s">
        <v>14</v>
      </c>
      <c r="F269" s="14"/>
      <c r="G269" s="7">
        <v>13087</v>
      </c>
      <c r="I269" s="15">
        <f t="shared" si="64"/>
        <v>13087</v>
      </c>
      <c r="J269" s="16">
        <f t="shared" si="65"/>
        <v>1.3087</v>
      </c>
      <c r="K269" s="16">
        <f t="shared" si="66"/>
        <v>1</v>
      </c>
      <c r="L269" s="16">
        <f t="shared" si="67"/>
        <v>60</v>
      </c>
      <c r="M269" s="16">
        <f t="shared" si="68"/>
        <v>0.3087</v>
      </c>
      <c r="N269" s="16">
        <f t="shared" si="69"/>
        <v>30.869999999999997</v>
      </c>
      <c r="O269" s="16">
        <f t="shared" si="70"/>
        <v>90.87</v>
      </c>
      <c r="P269" s="17">
        <f t="shared" si="71"/>
        <v>0.0010517361111111111</v>
      </c>
      <c r="Q269" s="10" t="e">
        <f>[1]!Punkty(P269,100,"d","k",25)</f>
        <v>#NAME?</v>
      </c>
      <c r="R269" s="10">
        <v>196</v>
      </c>
    </row>
    <row r="270" spans="1:18" ht="14.25">
      <c r="A270" s="1">
        <v>79</v>
      </c>
      <c r="B270" s="13" t="s">
        <v>69</v>
      </c>
      <c r="C270" s="3">
        <v>1994</v>
      </c>
      <c r="D270" s="3"/>
      <c r="E270" s="12" t="s">
        <v>150</v>
      </c>
      <c r="G270" s="7">
        <v>13144</v>
      </c>
      <c r="I270" s="15">
        <f t="shared" si="64"/>
        <v>13144</v>
      </c>
      <c r="J270" s="16">
        <f t="shared" si="65"/>
        <v>1.3144</v>
      </c>
      <c r="K270" s="16">
        <f t="shared" si="66"/>
        <v>1</v>
      </c>
      <c r="L270" s="16">
        <f t="shared" si="67"/>
        <v>60</v>
      </c>
      <c r="M270" s="16">
        <f t="shared" si="68"/>
        <v>0.3144</v>
      </c>
      <c r="N270" s="16">
        <f t="shared" si="69"/>
        <v>31.44</v>
      </c>
      <c r="O270" s="16">
        <f t="shared" si="70"/>
        <v>91.44</v>
      </c>
      <c r="P270" s="17">
        <f t="shared" si="71"/>
        <v>0.0010583333333333332</v>
      </c>
      <c r="Q270" s="10" t="e">
        <f>[1]!Punkty(P270,100,"d","k",25)</f>
        <v>#NAME?</v>
      </c>
      <c r="R270" s="10">
        <v>193</v>
      </c>
    </row>
    <row r="271" spans="1:18" ht="14.25">
      <c r="A271" s="1">
        <v>80</v>
      </c>
      <c r="B271" s="13" t="s">
        <v>85</v>
      </c>
      <c r="C271" s="3">
        <v>1994</v>
      </c>
      <c r="D271" s="3"/>
      <c r="E271" s="12" t="s">
        <v>14</v>
      </c>
      <c r="G271" s="7">
        <v>13159</v>
      </c>
      <c r="I271" s="15">
        <f t="shared" si="64"/>
        <v>13159</v>
      </c>
      <c r="J271" s="16">
        <f t="shared" si="65"/>
        <v>1.3159</v>
      </c>
      <c r="K271" s="16">
        <f t="shared" si="66"/>
        <v>1</v>
      </c>
      <c r="L271" s="16">
        <f t="shared" si="67"/>
        <v>60</v>
      </c>
      <c r="M271" s="16">
        <f t="shared" si="68"/>
        <v>0.31590000000000007</v>
      </c>
      <c r="N271" s="16">
        <f t="shared" si="69"/>
        <v>31.590000000000007</v>
      </c>
      <c r="O271" s="16">
        <f t="shared" si="70"/>
        <v>91.59</v>
      </c>
      <c r="P271" s="17">
        <f t="shared" si="71"/>
        <v>0.0010600694444444444</v>
      </c>
      <c r="Q271" s="10" t="e">
        <f>[1]!Punkty(P271,100,"d","k",25)</f>
        <v>#NAME?</v>
      </c>
      <c r="R271" s="10">
        <v>192</v>
      </c>
    </row>
    <row r="272" spans="1:18" ht="14.25">
      <c r="A272" s="1">
        <v>81</v>
      </c>
      <c r="B272" s="13" t="s">
        <v>61</v>
      </c>
      <c r="C272" s="3">
        <v>1994</v>
      </c>
      <c r="D272" s="3"/>
      <c r="E272" s="12" t="s">
        <v>198</v>
      </c>
      <c r="G272" s="7">
        <v>13266</v>
      </c>
      <c r="I272" s="15">
        <f t="shared" si="64"/>
        <v>13266</v>
      </c>
      <c r="J272" s="16">
        <f t="shared" si="65"/>
        <v>1.3266</v>
      </c>
      <c r="K272" s="16">
        <f t="shared" si="66"/>
        <v>1</v>
      </c>
      <c r="L272" s="16">
        <f t="shared" si="67"/>
        <v>60</v>
      </c>
      <c r="M272" s="16">
        <f t="shared" si="68"/>
        <v>0.3266</v>
      </c>
      <c r="N272" s="16">
        <f t="shared" si="69"/>
        <v>32.66</v>
      </c>
      <c r="O272" s="16">
        <f t="shared" si="70"/>
        <v>92.66</v>
      </c>
      <c r="P272" s="17">
        <f t="shared" si="71"/>
        <v>0.0010724537037037037</v>
      </c>
      <c r="Q272" s="10" t="e">
        <f>[1]!Punkty(P272,100,"d","k",25)</f>
        <v>#NAME?</v>
      </c>
      <c r="R272" s="10">
        <v>185</v>
      </c>
    </row>
    <row r="273" spans="1:18" ht="12.75">
      <c r="A273" s="1">
        <v>82</v>
      </c>
      <c r="B273" s="13" t="s">
        <v>71</v>
      </c>
      <c r="C273" s="3">
        <v>1994</v>
      </c>
      <c r="D273" s="3"/>
      <c r="E273" s="12" t="s">
        <v>221</v>
      </c>
      <c r="F273" s="14"/>
      <c r="G273" s="7">
        <v>13381</v>
      </c>
      <c r="I273" s="15">
        <f t="shared" si="64"/>
        <v>13381</v>
      </c>
      <c r="J273" s="16">
        <f t="shared" si="65"/>
        <v>1.3381</v>
      </c>
      <c r="K273" s="16">
        <f t="shared" si="66"/>
        <v>1</v>
      </c>
      <c r="L273" s="16">
        <f t="shared" si="67"/>
        <v>60</v>
      </c>
      <c r="M273" s="16">
        <f t="shared" si="68"/>
        <v>0.33810000000000007</v>
      </c>
      <c r="N273" s="16">
        <f t="shared" si="69"/>
        <v>33.81000000000001</v>
      </c>
      <c r="O273" s="16">
        <f t="shared" si="70"/>
        <v>93.81</v>
      </c>
      <c r="P273" s="17">
        <f t="shared" si="71"/>
        <v>0.001085763888888889</v>
      </c>
      <c r="Q273" s="10" t="e">
        <f>[1]!Punkty(P273,100,"d","k",25)</f>
        <v>#NAME?</v>
      </c>
      <c r="R273" s="10">
        <v>178</v>
      </c>
    </row>
    <row r="274" spans="1:18" ht="12.75">
      <c r="A274" s="1">
        <v>83</v>
      </c>
      <c r="B274" s="13" t="s">
        <v>68</v>
      </c>
      <c r="C274" s="3">
        <v>1994</v>
      </c>
      <c r="D274" s="3"/>
      <c r="E274" s="12" t="s">
        <v>223</v>
      </c>
      <c r="F274" s="14"/>
      <c r="G274" s="7">
        <v>13597</v>
      </c>
      <c r="I274" s="15">
        <f t="shared" si="64"/>
        <v>13597</v>
      </c>
      <c r="J274" s="16">
        <f t="shared" si="65"/>
        <v>1.3597</v>
      </c>
      <c r="K274" s="16">
        <f t="shared" si="66"/>
        <v>1</v>
      </c>
      <c r="L274" s="16">
        <f t="shared" si="67"/>
        <v>60</v>
      </c>
      <c r="M274" s="16">
        <f t="shared" si="68"/>
        <v>0.3596999999999999</v>
      </c>
      <c r="N274" s="16">
        <f t="shared" si="69"/>
        <v>35.96999999999999</v>
      </c>
      <c r="O274" s="16">
        <f t="shared" si="70"/>
        <v>95.97</v>
      </c>
      <c r="P274" s="17">
        <f t="shared" si="71"/>
        <v>0.0011107638888888888</v>
      </c>
      <c r="Q274" s="10" t="e">
        <f>[1]!Punkty(P274,100,"d","k",25)</f>
        <v>#NAME?</v>
      </c>
      <c r="R274" s="10">
        <v>167</v>
      </c>
    </row>
    <row r="275" spans="1:18" ht="12.75">
      <c r="A275" s="1">
        <v>84</v>
      </c>
      <c r="B275" s="13" t="s">
        <v>87</v>
      </c>
      <c r="C275" s="3">
        <v>1994</v>
      </c>
      <c r="D275" s="3"/>
      <c r="E275" s="12" t="s">
        <v>224</v>
      </c>
      <c r="F275" s="14"/>
      <c r="G275" s="7">
        <v>13600</v>
      </c>
      <c r="I275" s="15">
        <f t="shared" si="64"/>
        <v>13600</v>
      </c>
      <c r="J275" s="16">
        <f t="shared" si="65"/>
        <v>1.36</v>
      </c>
      <c r="K275" s="16">
        <f t="shared" si="66"/>
        <v>1</v>
      </c>
      <c r="L275" s="16">
        <f t="shared" si="67"/>
        <v>60</v>
      </c>
      <c r="M275" s="16">
        <f t="shared" si="68"/>
        <v>0.3600000000000001</v>
      </c>
      <c r="N275" s="16">
        <f t="shared" si="69"/>
        <v>36.00000000000001</v>
      </c>
      <c r="O275" s="16">
        <f t="shared" si="70"/>
        <v>96</v>
      </c>
      <c r="P275" s="17">
        <f t="shared" si="71"/>
        <v>0.0011111111111111111</v>
      </c>
      <c r="Q275" s="10" t="e">
        <f>[1]!Punkty(P275,100,"d","k",25)</f>
        <v>#NAME?</v>
      </c>
      <c r="R275" s="10">
        <v>166</v>
      </c>
    </row>
    <row r="276" spans="2:6" ht="12.75">
      <c r="B276" s="13"/>
      <c r="D276" s="3"/>
      <c r="E276" s="12"/>
      <c r="F276" s="14"/>
    </row>
    <row r="277" spans="2:6" ht="12.75">
      <c r="B277" s="13"/>
      <c r="D277" s="3"/>
      <c r="E277" s="12"/>
      <c r="F277" s="14"/>
    </row>
    <row r="278" spans="2:6" ht="12.75">
      <c r="B278" s="13"/>
      <c r="D278" s="3"/>
      <c r="E278" s="12"/>
      <c r="F278" s="14"/>
    </row>
    <row r="279" ht="14.25">
      <c r="B279" s="2" t="s">
        <v>210</v>
      </c>
    </row>
    <row r="281" spans="1:18" ht="12.75">
      <c r="A281" s="1">
        <v>1</v>
      </c>
      <c r="B281" s="13" t="s">
        <v>109</v>
      </c>
      <c r="C281" s="3">
        <v>1994</v>
      </c>
      <c r="D281" s="19"/>
      <c r="E281" s="12" t="s">
        <v>16</v>
      </c>
      <c r="F281" s="14" t="s">
        <v>110</v>
      </c>
      <c r="G281" s="7">
        <v>10471</v>
      </c>
      <c r="I281" s="15">
        <f aca="true" t="shared" si="72" ref="I281:I312">G281</f>
        <v>10471</v>
      </c>
      <c r="J281" s="16">
        <f aca="true" t="shared" si="73" ref="J281:J312">I281/10000</f>
        <v>1.0471</v>
      </c>
      <c r="K281" s="16">
        <f aca="true" t="shared" si="74" ref="K281:K312">TRUNC(J281,0)</f>
        <v>1</v>
      </c>
      <c r="L281" s="16">
        <f aca="true" t="shared" si="75" ref="L281:L312">PRODUCT(K281,60)</f>
        <v>60</v>
      </c>
      <c r="M281" s="16">
        <f aca="true" t="shared" si="76" ref="M281:M312">SUM(J281,-K281)</f>
        <v>0.04709999999999992</v>
      </c>
      <c r="N281" s="16">
        <f aca="true" t="shared" si="77" ref="N281:N312">M281/0.01</f>
        <v>4.709999999999992</v>
      </c>
      <c r="O281" s="16">
        <f aca="true" t="shared" si="78" ref="O281:O312">SUM(L281,N281)</f>
        <v>64.71</v>
      </c>
      <c r="P281" s="17">
        <f aca="true" t="shared" si="79" ref="P281:P312">O281/86400</f>
        <v>0.0007489583333333332</v>
      </c>
      <c r="Q281" s="10" t="e">
        <f>[1]!Punkty(P281,100,"d","m",25)</f>
        <v>#NAME?</v>
      </c>
      <c r="R281" s="10">
        <v>378</v>
      </c>
    </row>
    <row r="282" spans="1:18" ht="12.75">
      <c r="A282" s="1">
        <v>2</v>
      </c>
      <c r="B282" s="13" t="s">
        <v>147</v>
      </c>
      <c r="C282" s="3">
        <v>1994</v>
      </c>
      <c r="D282" s="19"/>
      <c r="E282" s="12" t="s">
        <v>219</v>
      </c>
      <c r="F282" s="14"/>
      <c r="G282" s="7">
        <v>10590</v>
      </c>
      <c r="I282" s="15">
        <f t="shared" si="72"/>
        <v>10590</v>
      </c>
      <c r="J282" s="16">
        <f t="shared" si="73"/>
        <v>1.059</v>
      </c>
      <c r="K282" s="16">
        <f t="shared" si="74"/>
        <v>1</v>
      </c>
      <c r="L282" s="16">
        <f t="shared" si="75"/>
        <v>60</v>
      </c>
      <c r="M282" s="16">
        <f t="shared" si="76"/>
        <v>0.05899999999999994</v>
      </c>
      <c r="N282" s="16">
        <f t="shared" si="77"/>
        <v>5.899999999999994</v>
      </c>
      <c r="O282" s="16">
        <f t="shared" si="78"/>
        <v>65.89999999999999</v>
      </c>
      <c r="P282" s="17">
        <f t="shared" si="79"/>
        <v>0.0007627314814814814</v>
      </c>
      <c r="Q282" s="10" t="e">
        <f>[1]!Punkty(P282,100,"d","m",25)</f>
        <v>#NAME?</v>
      </c>
      <c r="R282" s="10">
        <v>358</v>
      </c>
    </row>
    <row r="283" spans="1:18" ht="12.75">
      <c r="A283" s="1">
        <v>3</v>
      </c>
      <c r="B283" s="13" t="s">
        <v>112</v>
      </c>
      <c r="C283" s="3">
        <v>1994</v>
      </c>
      <c r="D283" s="19"/>
      <c r="E283" s="12" t="s">
        <v>16</v>
      </c>
      <c r="F283" s="14" t="s">
        <v>113</v>
      </c>
      <c r="G283" s="7">
        <v>10715</v>
      </c>
      <c r="I283" s="15">
        <f t="shared" si="72"/>
        <v>10715</v>
      </c>
      <c r="J283" s="16">
        <f t="shared" si="73"/>
        <v>1.0715</v>
      </c>
      <c r="K283" s="16">
        <f t="shared" si="74"/>
        <v>1</v>
      </c>
      <c r="L283" s="16">
        <f t="shared" si="75"/>
        <v>60</v>
      </c>
      <c r="M283" s="16">
        <f t="shared" si="76"/>
        <v>0.0714999999999999</v>
      </c>
      <c r="N283" s="16">
        <f t="shared" si="77"/>
        <v>7.14999999999999</v>
      </c>
      <c r="O283" s="16">
        <f t="shared" si="78"/>
        <v>67.14999999999999</v>
      </c>
      <c r="P283" s="17">
        <f t="shared" si="79"/>
        <v>0.0007771990740740739</v>
      </c>
      <c r="Q283" s="10" t="e">
        <f>[1]!Punkty(P283,100,"d","m",25)</f>
        <v>#NAME?</v>
      </c>
      <c r="R283" s="10">
        <v>338</v>
      </c>
    </row>
    <row r="284" spans="1:18" ht="12.75">
      <c r="A284" s="1">
        <v>4</v>
      </c>
      <c r="B284" s="13" t="s">
        <v>121</v>
      </c>
      <c r="C284" s="3">
        <v>1994</v>
      </c>
      <c r="D284" s="3"/>
      <c r="E284" s="12" t="s">
        <v>154</v>
      </c>
      <c r="F284" s="8"/>
      <c r="G284" s="7">
        <v>10719</v>
      </c>
      <c r="I284" s="15">
        <f t="shared" si="72"/>
        <v>10719</v>
      </c>
      <c r="J284" s="16">
        <f t="shared" si="73"/>
        <v>1.0719</v>
      </c>
      <c r="K284" s="16">
        <f t="shared" si="74"/>
        <v>1</v>
      </c>
      <c r="L284" s="16">
        <f t="shared" si="75"/>
        <v>60</v>
      </c>
      <c r="M284" s="16">
        <f t="shared" si="76"/>
        <v>0.07190000000000007</v>
      </c>
      <c r="N284" s="16">
        <f t="shared" si="77"/>
        <v>7.1900000000000075</v>
      </c>
      <c r="O284" s="16">
        <f t="shared" si="78"/>
        <v>67.19000000000001</v>
      </c>
      <c r="P284" s="17">
        <f t="shared" si="79"/>
        <v>0.0007776620370370372</v>
      </c>
      <c r="Q284" s="10" t="e">
        <f>[1]!Punkty(P284,100,"d","m",25)</f>
        <v>#NAME?</v>
      </c>
      <c r="R284" s="10">
        <v>338</v>
      </c>
    </row>
    <row r="285" spans="1:18" ht="12.75">
      <c r="A285" s="1">
        <v>5</v>
      </c>
      <c r="B285" s="13" t="s">
        <v>95</v>
      </c>
      <c r="C285" s="3">
        <v>1994</v>
      </c>
      <c r="D285" s="3"/>
      <c r="E285" s="12" t="s">
        <v>2</v>
      </c>
      <c r="F285" s="14"/>
      <c r="G285" s="7">
        <v>10744</v>
      </c>
      <c r="I285" s="15">
        <f t="shared" si="72"/>
        <v>10744</v>
      </c>
      <c r="J285" s="16">
        <f t="shared" si="73"/>
        <v>1.0744</v>
      </c>
      <c r="K285" s="16">
        <f t="shared" si="74"/>
        <v>1</v>
      </c>
      <c r="L285" s="16">
        <f t="shared" si="75"/>
        <v>60</v>
      </c>
      <c r="M285" s="16">
        <f t="shared" si="76"/>
        <v>0.07440000000000002</v>
      </c>
      <c r="N285" s="16">
        <f t="shared" si="77"/>
        <v>7.440000000000002</v>
      </c>
      <c r="O285" s="16">
        <f t="shared" si="78"/>
        <v>67.44</v>
      </c>
      <c r="P285" s="17">
        <f t="shared" si="79"/>
        <v>0.0007805555555555555</v>
      </c>
      <c r="Q285" s="10" t="e">
        <f>[1]!Punkty(P285,100,"d","m",25)</f>
        <v>#NAME?</v>
      </c>
      <c r="R285" s="10">
        <v>334</v>
      </c>
    </row>
    <row r="286" spans="1:18" ht="12.75">
      <c r="A286" s="1">
        <v>6</v>
      </c>
      <c r="B286" s="13" t="s">
        <v>97</v>
      </c>
      <c r="C286" s="3">
        <v>1994</v>
      </c>
      <c r="D286" s="3"/>
      <c r="E286" s="12" t="s">
        <v>230</v>
      </c>
      <c r="F286" s="14"/>
      <c r="G286" s="7">
        <v>10809</v>
      </c>
      <c r="I286" s="15">
        <f t="shared" si="72"/>
        <v>10809</v>
      </c>
      <c r="J286" s="16">
        <f t="shared" si="73"/>
        <v>1.0809</v>
      </c>
      <c r="K286" s="16">
        <f t="shared" si="74"/>
        <v>1</v>
      </c>
      <c r="L286" s="16">
        <f t="shared" si="75"/>
        <v>60</v>
      </c>
      <c r="M286" s="16">
        <f t="shared" si="76"/>
        <v>0.08089999999999997</v>
      </c>
      <c r="N286" s="16">
        <f t="shared" si="77"/>
        <v>8.089999999999996</v>
      </c>
      <c r="O286" s="16">
        <f t="shared" si="78"/>
        <v>68.09</v>
      </c>
      <c r="P286" s="17">
        <f t="shared" si="79"/>
        <v>0.0007880787037037037</v>
      </c>
      <c r="Q286" s="10" t="e">
        <f>[1]!Punkty(P286,100,"d","m",25)</f>
        <v>#NAME?</v>
      </c>
      <c r="R286" s="10">
        <v>324</v>
      </c>
    </row>
    <row r="287" spans="1:18" ht="12.75">
      <c r="A287" s="1">
        <v>7</v>
      </c>
      <c r="B287" s="13" t="s">
        <v>140</v>
      </c>
      <c r="C287" s="3">
        <v>1994</v>
      </c>
      <c r="D287" s="19"/>
      <c r="E287" s="12" t="s">
        <v>16</v>
      </c>
      <c r="F287" s="14" t="s">
        <v>141</v>
      </c>
      <c r="G287" s="7">
        <v>10813</v>
      </c>
      <c r="I287" s="15">
        <f t="shared" si="72"/>
        <v>10813</v>
      </c>
      <c r="J287" s="16">
        <f t="shared" si="73"/>
        <v>1.0813</v>
      </c>
      <c r="K287" s="16">
        <f t="shared" si="74"/>
        <v>1</v>
      </c>
      <c r="L287" s="16">
        <f t="shared" si="75"/>
        <v>60</v>
      </c>
      <c r="M287" s="16">
        <f t="shared" si="76"/>
        <v>0.08129999999999993</v>
      </c>
      <c r="N287" s="16">
        <f t="shared" si="77"/>
        <v>8.129999999999992</v>
      </c>
      <c r="O287" s="16">
        <f t="shared" si="78"/>
        <v>68.13</v>
      </c>
      <c r="P287" s="17">
        <f t="shared" si="79"/>
        <v>0.0007885416666666667</v>
      </c>
      <c r="Q287" s="10" t="e">
        <f>[1]!Punkty(P287,100,"d","m",25)</f>
        <v>#NAME?</v>
      </c>
      <c r="R287" s="10">
        <v>324</v>
      </c>
    </row>
    <row r="288" spans="1:18" ht="12.75">
      <c r="A288" s="1">
        <v>8</v>
      </c>
      <c r="B288" s="18" t="s">
        <v>105</v>
      </c>
      <c r="C288" s="3">
        <v>1994</v>
      </c>
      <c r="E288" s="12" t="s">
        <v>223</v>
      </c>
      <c r="F288" s="8"/>
      <c r="G288" s="7">
        <v>10863</v>
      </c>
      <c r="I288" s="15">
        <f t="shared" si="72"/>
        <v>10863</v>
      </c>
      <c r="J288" s="16">
        <f t="shared" si="73"/>
        <v>1.0863</v>
      </c>
      <c r="K288" s="16">
        <f t="shared" si="74"/>
        <v>1</v>
      </c>
      <c r="L288" s="16">
        <f t="shared" si="75"/>
        <v>60</v>
      </c>
      <c r="M288" s="16">
        <f t="shared" si="76"/>
        <v>0.08630000000000004</v>
      </c>
      <c r="N288" s="16">
        <f t="shared" si="77"/>
        <v>8.630000000000004</v>
      </c>
      <c r="O288" s="16">
        <f t="shared" si="78"/>
        <v>68.63000000000001</v>
      </c>
      <c r="P288" s="17">
        <f t="shared" si="79"/>
        <v>0.0007943287037037038</v>
      </c>
      <c r="Q288" s="10" t="e">
        <f>[1]!Punkty(P288,100,"d","m",25)</f>
        <v>#NAME?</v>
      </c>
      <c r="R288" s="10">
        <v>317</v>
      </c>
    </row>
    <row r="289" spans="1:18" ht="12.75">
      <c r="A289" s="1">
        <v>9</v>
      </c>
      <c r="B289" s="13" t="s">
        <v>137</v>
      </c>
      <c r="C289" s="3">
        <v>1994</v>
      </c>
      <c r="D289" s="19"/>
      <c r="E289" s="12" t="s">
        <v>16</v>
      </c>
      <c r="F289" s="14" t="s">
        <v>138</v>
      </c>
      <c r="G289" s="7">
        <v>10872</v>
      </c>
      <c r="I289" s="15">
        <f t="shared" si="72"/>
        <v>10872</v>
      </c>
      <c r="J289" s="16">
        <f t="shared" si="73"/>
        <v>1.0872</v>
      </c>
      <c r="K289" s="16">
        <f t="shared" si="74"/>
        <v>1</v>
      </c>
      <c r="L289" s="16">
        <f t="shared" si="75"/>
        <v>60</v>
      </c>
      <c r="M289" s="16">
        <f t="shared" si="76"/>
        <v>0.08719999999999994</v>
      </c>
      <c r="N289" s="16">
        <f t="shared" si="77"/>
        <v>8.719999999999994</v>
      </c>
      <c r="O289" s="16">
        <f t="shared" si="78"/>
        <v>68.72</v>
      </c>
      <c r="P289" s="17">
        <f t="shared" si="79"/>
        <v>0.0007953703703703703</v>
      </c>
      <c r="Q289" s="10" t="e">
        <f>[1]!Punkty(P289,100,"d","m",25)</f>
        <v>#NAME?</v>
      </c>
      <c r="R289" s="10">
        <v>316</v>
      </c>
    </row>
    <row r="290" spans="1:18" ht="12.75">
      <c r="A290" s="1">
        <v>10</v>
      </c>
      <c r="B290" s="13" t="s">
        <v>128</v>
      </c>
      <c r="C290" s="3">
        <v>1994</v>
      </c>
      <c r="D290" s="19"/>
      <c r="E290" s="12" t="s">
        <v>16</v>
      </c>
      <c r="F290" s="14" t="s">
        <v>129</v>
      </c>
      <c r="G290" s="7">
        <v>10955</v>
      </c>
      <c r="I290" s="15">
        <f t="shared" si="72"/>
        <v>10955</v>
      </c>
      <c r="J290" s="16">
        <f t="shared" si="73"/>
        <v>1.0955</v>
      </c>
      <c r="K290" s="16">
        <f t="shared" si="74"/>
        <v>1</v>
      </c>
      <c r="L290" s="16">
        <f t="shared" si="75"/>
        <v>60</v>
      </c>
      <c r="M290" s="16">
        <f t="shared" si="76"/>
        <v>0.09549999999999992</v>
      </c>
      <c r="N290" s="16">
        <f t="shared" si="77"/>
        <v>9.549999999999992</v>
      </c>
      <c r="O290" s="16">
        <f t="shared" si="78"/>
        <v>69.55</v>
      </c>
      <c r="P290" s="17">
        <f t="shared" si="79"/>
        <v>0.0008049768518518519</v>
      </c>
      <c r="Q290" s="10" t="e">
        <f>[1]!Punkty(P290,100,"d","m",25)</f>
        <v>#NAME?</v>
      </c>
      <c r="R290" s="10">
        <v>304</v>
      </c>
    </row>
    <row r="291" spans="1:18" ht="12.75">
      <c r="A291" s="1">
        <v>11</v>
      </c>
      <c r="B291" s="13" t="s">
        <v>96</v>
      </c>
      <c r="C291" s="3">
        <v>1994</v>
      </c>
      <c r="D291" s="3"/>
      <c r="E291" s="12" t="s">
        <v>211</v>
      </c>
      <c r="F291" s="8"/>
      <c r="G291" s="7">
        <v>10984</v>
      </c>
      <c r="I291" s="15">
        <f t="shared" si="72"/>
        <v>10984</v>
      </c>
      <c r="J291" s="16">
        <f t="shared" si="73"/>
        <v>1.0984</v>
      </c>
      <c r="K291" s="16">
        <f t="shared" si="74"/>
        <v>1</v>
      </c>
      <c r="L291" s="16">
        <f t="shared" si="75"/>
        <v>60</v>
      </c>
      <c r="M291" s="16">
        <f t="shared" si="76"/>
        <v>0.09840000000000004</v>
      </c>
      <c r="N291" s="16">
        <f t="shared" si="77"/>
        <v>9.840000000000003</v>
      </c>
      <c r="O291" s="16">
        <f t="shared" si="78"/>
        <v>69.84</v>
      </c>
      <c r="P291" s="17">
        <f t="shared" si="79"/>
        <v>0.0008083333333333333</v>
      </c>
      <c r="Q291" s="10" t="e">
        <f>[1]!Punkty(P291,100,"d","m",25)</f>
        <v>#NAME?</v>
      </c>
      <c r="R291" s="10">
        <v>301</v>
      </c>
    </row>
    <row r="292" spans="1:18" ht="12.75">
      <c r="A292" s="1">
        <v>12</v>
      </c>
      <c r="B292" s="13" t="s">
        <v>104</v>
      </c>
      <c r="C292" s="3">
        <v>1994</v>
      </c>
      <c r="D292" s="19"/>
      <c r="E292" s="12" t="s">
        <v>2</v>
      </c>
      <c r="F292" s="14"/>
      <c r="G292" s="7">
        <v>11018</v>
      </c>
      <c r="I292" s="15">
        <f t="shared" si="72"/>
        <v>11018</v>
      </c>
      <c r="J292" s="16">
        <f t="shared" si="73"/>
        <v>1.1018</v>
      </c>
      <c r="K292" s="16">
        <f t="shared" si="74"/>
        <v>1</v>
      </c>
      <c r="L292" s="16">
        <f t="shared" si="75"/>
        <v>60</v>
      </c>
      <c r="M292" s="16">
        <f t="shared" si="76"/>
        <v>0.10179999999999989</v>
      </c>
      <c r="N292" s="16">
        <f t="shared" si="77"/>
        <v>10.179999999999989</v>
      </c>
      <c r="O292" s="16">
        <f t="shared" si="78"/>
        <v>70.17999999999999</v>
      </c>
      <c r="P292" s="17">
        <f t="shared" si="79"/>
        <v>0.0008122685185185185</v>
      </c>
      <c r="Q292" s="10" t="e">
        <f>[1]!Punkty(P292,100,"d","m",25)</f>
        <v>#NAME?</v>
      </c>
      <c r="R292" s="10">
        <v>296</v>
      </c>
    </row>
    <row r="293" spans="1:18" ht="12.75">
      <c r="A293" s="1">
        <v>13</v>
      </c>
      <c r="B293" s="13" t="s">
        <v>93</v>
      </c>
      <c r="C293" s="3">
        <v>1994</v>
      </c>
      <c r="D293" s="3"/>
      <c r="E293" s="12" t="s">
        <v>221</v>
      </c>
      <c r="F293" s="14"/>
      <c r="G293" s="7">
        <v>11043</v>
      </c>
      <c r="I293" s="15">
        <f t="shared" si="72"/>
        <v>11043</v>
      </c>
      <c r="J293" s="16">
        <f t="shared" si="73"/>
        <v>1.1043</v>
      </c>
      <c r="K293" s="16">
        <f t="shared" si="74"/>
        <v>1</v>
      </c>
      <c r="L293" s="16">
        <f t="shared" si="75"/>
        <v>60</v>
      </c>
      <c r="M293" s="16">
        <f t="shared" si="76"/>
        <v>0.10430000000000006</v>
      </c>
      <c r="N293" s="16">
        <f t="shared" si="77"/>
        <v>10.430000000000005</v>
      </c>
      <c r="O293" s="16">
        <f t="shared" si="78"/>
        <v>70.43</v>
      </c>
      <c r="P293" s="17">
        <f t="shared" si="79"/>
        <v>0.0008151620370370371</v>
      </c>
      <c r="Q293" s="10" t="e">
        <f>[1]!Punkty(P293,100,"d","m",25)</f>
        <v>#NAME?</v>
      </c>
      <c r="R293" s="10">
        <v>293</v>
      </c>
    </row>
    <row r="294" spans="1:18" ht="12.75">
      <c r="A294" s="1">
        <v>14</v>
      </c>
      <c r="B294" s="13" t="s">
        <v>123</v>
      </c>
      <c r="C294" s="3">
        <v>1994</v>
      </c>
      <c r="D294" s="3"/>
      <c r="E294" s="12" t="s">
        <v>224</v>
      </c>
      <c r="F294" s="14"/>
      <c r="G294" s="7">
        <v>11077</v>
      </c>
      <c r="I294" s="15">
        <f t="shared" si="72"/>
        <v>11077</v>
      </c>
      <c r="J294" s="16">
        <f t="shared" si="73"/>
        <v>1.1077</v>
      </c>
      <c r="K294" s="16">
        <f t="shared" si="74"/>
        <v>1</v>
      </c>
      <c r="L294" s="16">
        <f t="shared" si="75"/>
        <v>60</v>
      </c>
      <c r="M294" s="16">
        <f t="shared" si="76"/>
        <v>0.1076999999999999</v>
      </c>
      <c r="N294" s="16">
        <f t="shared" si="77"/>
        <v>10.76999999999999</v>
      </c>
      <c r="O294" s="16">
        <f t="shared" si="78"/>
        <v>70.77</v>
      </c>
      <c r="P294" s="17">
        <f t="shared" si="79"/>
        <v>0.0008190972222222221</v>
      </c>
      <c r="Q294" s="10" t="e">
        <f>[1]!Punkty(P294,100,"d","m",25)</f>
        <v>#NAME?</v>
      </c>
      <c r="R294" s="10">
        <v>289</v>
      </c>
    </row>
    <row r="295" spans="1:18" ht="12.75">
      <c r="A295" s="1">
        <v>15</v>
      </c>
      <c r="B295" s="13" t="s">
        <v>111</v>
      </c>
      <c r="C295" s="3">
        <v>1994</v>
      </c>
      <c r="D295" s="3"/>
      <c r="E295" s="12" t="s">
        <v>211</v>
      </c>
      <c r="F295" s="8"/>
      <c r="G295" s="7">
        <v>11112</v>
      </c>
      <c r="I295" s="15">
        <f t="shared" si="72"/>
        <v>11112</v>
      </c>
      <c r="J295" s="16">
        <f t="shared" si="73"/>
        <v>1.1112</v>
      </c>
      <c r="K295" s="16">
        <f t="shared" si="74"/>
        <v>1</v>
      </c>
      <c r="L295" s="16">
        <f t="shared" si="75"/>
        <v>60</v>
      </c>
      <c r="M295" s="16">
        <f t="shared" si="76"/>
        <v>0.11119999999999997</v>
      </c>
      <c r="N295" s="16">
        <f t="shared" si="77"/>
        <v>11.119999999999996</v>
      </c>
      <c r="O295" s="16">
        <f t="shared" si="78"/>
        <v>71.11999999999999</v>
      </c>
      <c r="P295" s="17">
        <f t="shared" si="79"/>
        <v>0.000823148148148148</v>
      </c>
      <c r="Q295" s="10" t="e">
        <f>[1]!Punkty(P295,100,"d","m",25)</f>
        <v>#NAME?</v>
      </c>
      <c r="R295" s="10">
        <v>285</v>
      </c>
    </row>
    <row r="296" spans="1:18" ht="12.75">
      <c r="A296" s="1">
        <v>16</v>
      </c>
      <c r="B296" s="13" t="s">
        <v>94</v>
      </c>
      <c r="C296" s="3">
        <v>1994</v>
      </c>
      <c r="D296" s="19"/>
      <c r="E296" s="12" t="s">
        <v>16</v>
      </c>
      <c r="F296" s="14"/>
      <c r="G296" s="7">
        <v>11140</v>
      </c>
      <c r="I296" s="15">
        <f t="shared" si="72"/>
        <v>11140</v>
      </c>
      <c r="J296" s="16">
        <f t="shared" si="73"/>
        <v>1.114</v>
      </c>
      <c r="K296" s="16">
        <f t="shared" si="74"/>
        <v>1</v>
      </c>
      <c r="L296" s="16">
        <f t="shared" si="75"/>
        <v>60</v>
      </c>
      <c r="M296" s="16">
        <f t="shared" si="76"/>
        <v>0.1140000000000001</v>
      </c>
      <c r="N296" s="16">
        <f t="shared" si="77"/>
        <v>11.40000000000001</v>
      </c>
      <c r="O296" s="16">
        <f t="shared" si="78"/>
        <v>71.4</v>
      </c>
      <c r="P296" s="17">
        <f t="shared" si="79"/>
        <v>0.000826388888888889</v>
      </c>
      <c r="Q296" s="10" t="e">
        <f>[1]!Punkty(P296,100,"d","m",25)</f>
        <v>#NAME?</v>
      </c>
      <c r="R296" s="10">
        <v>281</v>
      </c>
    </row>
    <row r="297" spans="1:18" ht="12.75">
      <c r="A297" s="1">
        <v>17</v>
      </c>
      <c r="B297" s="13" t="s">
        <v>143</v>
      </c>
      <c r="C297" s="3">
        <v>1994</v>
      </c>
      <c r="D297" s="19"/>
      <c r="E297" s="12" t="s">
        <v>16</v>
      </c>
      <c r="F297" s="14" t="s">
        <v>144</v>
      </c>
      <c r="G297" s="7">
        <v>11153</v>
      </c>
      <c r="I297" s="15">
        <f t="shared" si="72"/>
        <v>11153</v>
      </c>
      <c r="J297" s="16">
        <f t="shared" si="73"/>
        <v>1.1153</v>
      </c>
      <c r="K297" s="16">
        <f t="shared" si="74"/>
        <v>1</v>
      </c>
      <c r="L297" s="16">
        <f t="shared" si="75"/>
        <v>60</v>
      </c>
      <c r="M297" s="16">
        <f t="shared" si="76"/>
        <v>0.11529999999999996</v>
      </c>
      <c r="N297" s="16">
        <f t="shared" si="77"/>
        <v>11.529999999999996</v>
      </c>
      <c r="O297" s="16">
        <f t="shared" si="78"/>
        <v>71.53</v>
      </c>
      <c r="P297" s="17">
        <f t="shared" si="79"/>
        <v>0.0008278935185185185</v>
      </c>
      <c r="Q297" s="10" t="e">
        <f>[1]!Punkty(P297,100,"d","m",25)</f>
        <v>#NAME?</v>
      </c>
      <c r="R297" s="10">
        <v>280</v>
      </c>
    </row>
    <row r="298" spans="1:18" ht="12.75">
      <c r="A298" s="1">
        <v>18</v>
      </c>
      <c r="B298" s="13" t="s">
        <v>118</v>
      </c>
      <c r="C298" s="3">
        <v>1994</v>
      </c>
      <c r="D298" s="19"/>
      <c r="E298" s="12" t="s">
        <v>16</v>
      </c>
      <c r="F298" s="14" t="s">
        <v>119</v>
      </c>
      <c r="G298" s="7">
        <v>11191</v>
      </c>
      <c r="I298" s="15">
        <f t="shared" si="72"/>
        <v>11191</v>
      </c>
      <c r="J298" s="16">
        <f t="shared" si="73"/>
        <v>1.1191</v>
      </c>
      <c r="K298" s="16">
        <f t="shared" si="74"/>
        <v>1</v>
      </c>
      <c r="L298" s="16">
        <f t="shared" si="75"/>
        <v>60</v>
      </c>
      <c r="M298" s="16">
        <f t="shared" si="76"/>
        <v>0.11909999999999998</v>
      </c>
      <c r="N298" s="16">
        <f t="shared" si="77"/>
        <v>11.909999999999998</v>
      </c>
      <c r="O298" s="16">
        <f t="shared" si="78"/>
        <v>71.91</v>
      </c>
      <c r="P298" s="17">
        <f t="shared" si="79"/>
        <v>0.0008322916666666666</v>
      </c>
      <c r="Q298" s="10" t="e">
        <f>[1]!Punkty(P298,100,"d","m",25)</f>
        <v>#NAME?</v>
      </c>
      <c r="R298" s="10">
        <v>275</v>
      </c>
    </row>
    <row r="299" spans="1:18" ht="12.75">
      <c r="A299" s="1">
        <v>19</v>
      </c>
      <c r="B299" s="13" t="s">
        <v>117</v>
      </c>
      <c r="C299" s="3">
        <v>1994</v>
      </c>
      <c r="D299" s="3"/>
      <c r="E299" s="12" t="s">
        <v>221</v>
      </c>
      <c r="F299" s="14"/>
      <c r="G299" s="7">
        <v>11192</v>
      </c>
      <c r="I299" s="15">
        <f t="shared" si="72"/>
        <v>11192</v>
      </c>
      <c r="J299" s="16">
        <f t="shared" si="73"/>
        <v>1.1192</v>
      </c>
      <c r="K299" s="16">
        <f t="shared" si="74"/>
        <v>1</v>
      </c>
      <c r="L299" s="16">
        <f t="shared" si="75"/>
        <v>60</v>
      </c>
      <c r="M299" s="16">
        <f t="shared" si="76"/>
        <v>0.11919999999999997</v>
      </c>
      <c r="N299" s="16">
        <f t="shared" si="77"/>
        <v>11.919999999999996</v>
      </c>
      <c r="O299" s="16">
        <f t="shared" si="78"/>
        <v>71.92</v>
      </c>
      <c r="P299" s="17">
        <f t="shared" si="79"/>
        <v>0.0008324074074074075</v>
      </c>
      <c r="Q299" s="10" t="e">
        <f>[1]!Punkty(P299,100,"d","m",25)</f>
        <v>#NAME?</v>
      </c>
      <c r="R299" s="10">
        <v>275</v>
      </c>
    </row>
    <row r="300" spans="1:18" ht="12.75">
      <c r="A300" s="1">
        <v>20</v>
      </c>
      <c r="B300" s="13" t="s">
        <v>126</v>
      </c>
      <c r="C300" s="3">
        <v>1994</v>
      </c>
      <c r="D300" s="3"/>
      <c r="E300" s="12" t="s">
        <v>221</v>
      </c>
      <c r="F300" s="14"/>
      <c r="G300" s="7">
        <v>11200</v>
      </c>
      <c r="I300" s="15">
        <f t="shared" si="72"/>
        <v>11200</v>
      </c>
      <c r="J300" s="16">
        <f t="shared" si="73"/>
        <v>1.12</v>
      </c>
      <c r="K300" s="16">
        <f t="shared" si="74"/>
        <v>1</v>
      </c>
      <c r="L300" s="16">
        <f t="shared" si="75"/>
        <v>60</v>
      </c>
      <c r="M300" s="16">
        <f t="shared" si="76"/>
        <v>0.1200000000000001</v>
      </c>
      <c r="N300" s="16">
        <f t="shared" si="77"/>
        <v>12.00000000000001</v>
      </c>
      <c r="O300" s="16">
        <f t="shared" si="78"/>
        <v>72.00000000000001</v>
      </c>
      <c r="P300" s="17">
        <f t="shared" si="79"/>
        <v>0.0008333333333333335</v>
      </c>
      <c r="Q300" s="10" t="e">
        <f>[1]!Punkty(P300,100,"d","m",25)</f>
        <v>#NAME?</v>
      </c>
      <c r="R300" s="10">
        <v>274</v>
      </c>
    </row>
    <row r="301" spans="1:18" ht="12.75">
      <c r="A301" s="1">
        <v>21</v>
      </c>
      <c r="B301" s="13" t="s">
        <v>145</v>
      </c>
      <c r="C301" s="3">
        <v>1994</v>
      </c>
      <c r="D301" s="19"/>
      <c r="E301" s="12" t="s">
        <v>16</v>
      </c>
      <c r="F301" s="14" t="s">
        <v>146</v>
      </c>
      <c r="G301" s="7">
        <v>11222</v>
      </c>
      <c r="I301" s="15">
        <f t="shared" si="72"/>
        <v>11222</v>
      </c>
      <c r="J301" s="16">
        <f t="shared" si="73"/>
        <v>1.1222</v>
      </c>
      <c r="K301" s="16">
        <f t="shared" si="74"/>
        <v>1</v>
      </c>
      <c r="L301" s="16">
        <f t="shared" si="75"/>
        <v>60</v>
      </c>
      <c r="M301" s="16">
        <f t="shared" si="76"/>
        <v>0.12220000000000009</v>
      </c>
      <c r="N301" s="16">
        <f t="shared" si="77"/>
        <v>12.220000000000008</v>
      </c>
      <c r="O301" s="16">
        <f t="shared" si="78"/>
        <v>72.22000000000001</v>
      </c>
      <c r="P301" s="17">
        <f t="shared" si="79"/>
        <v>0.0008358796296296298</v>
      </c>
      <c r="Q301" s="10" t="e">
        <f>[1]!Punkty(P301,100,"d","m",25)</f>
        <v>#NAME?</v>
      </c>
      <c r="R301" s="10">
        <v>272</v>
      </c>
    </row>
    <row r="302" spans="1:18" ht="12.75">
      <c r="A302" s="1">
        <v>22</v>
      </c>
      <c r="B302" s="13" t="s">
        <v>116</v>
      </c>
      <c r="C302" s="3">
        <v>1994</v>
      </c>
      <c r="D302" s="19"/>
      <c r="E302" s="12" t="s">
        <v>219</v>
      </c>
      <c r="F302" s="14"/>
      <c r="G302" s="7">
        <v>11250</v>
      </c>
      <c r="I302" s="15">
        <f t="shared" si="72"/>
        <v>11250</v>
      </c>
      <c r="J302" s="16">
        <f t="shared" si="73"/>
        <v>1.125</v>
      </c>
      <c r="K302" s="16">
        <f t="shared" si="74"/>
        <v>1</v>
      </c>
      <c r="L302" s="16">
        <f t="shared" si="75"/>
        <v>60</v>
      </c>
      <c r="M302" s="16">
        <f t="shared" si="76"/>
        <v>0.125</v>
      </c>
      <c r="N302" s="16">
        <f t="shared" si="77"/>
        <v>12.5</v>
      </c>
      <c r="O302" s="16">
        <f t="shared" si="78"/>
        <v>72.5</v>
      </c>
      <c r="P302" s="17">
        <f t="shared" si="79"/>
        <v>0.0008391203703703704</v>
      </c>
      <c r="Q302" s="10" t="e">
        <f>[1]!Punkty(P302,100,"d","m",25)</f>
        <v>#NAME?</v>
      </c>
      <c r="R302" s="10">
        <v>269</v>
      </c>
    </row>
    <row r="303" spans="1:18" ht="12.75">
      <c r="A303" s="1">
        <v>23</v>
      </c>
      <c r="B303" s="13" t="s">
        <v>107</v>
      </c>
      <c r="C303" s="3">
        <v>1994</v>
      </c>
      <c r="D303" s="3"/>
      <c r="E303" s="12" t="s">
        <v>220</v>
      </c>
      <c r="F303" s="14"/>
      <c r="G303" s="7">
        <v>11259</v>
      </c>
      <c r="I303" s="15">
        <f t="shared" si="72"/>
        <v>11259</v>
      </c>
      <c r="J303" s="16">
        <f t="shared" si="73"/>
        <v>1.1259</v>
      </c>
      <c r="K303" s="16">
        <f t="shared" si="74"/>
        <v>1</v>
      </c>
      <c r="L303" s="16">
        <f t="shared" si="75"/>
        <v>60</v>
      </c>
      <c r="M303" s="16">
        <f t="shared" si="76"/>
        <v>0.1258999999999999</v>
      </c>
      <c r="N303" s="16">
        <f t="shared" si="77"/>
        <v>12.58999999999999</v>
      </c>
      <c r="O303" s="16">
        <f t="shared" si="78"/>
        <v>72.58999999999999</v>
      </c>
      <c r="P303" s="17">
        <f t="shared" si="79"/>
        <v>0.0008401620370370369</v>
      </c>
      <c r="Q303" s="10" t="e">
        <f>[1]!Punkty(P303,100,"d","m",25)</f>
        <v>#NAME?</v>
      </c>
      <c r="R303" s="10">
        <v>268</v>
      </c>
    </row>
    <row r="304" spans="1:18" ht="12.75">
      <c r="A304" s="1">
        <v>24</v>
      </c>
      <c r="B304" s="13" t="s">
        <v>131</v>
      </c>
      <c r="C304" s="3">
        <v>1994</v>
      </c>
      <c r="D304" s="3"/>
      <c r="E304" s="12" t="s">
        <v>132</v>
      </c>
      <c r="F304" s="8"/>
      <c r="G304" s="7">
        <v>11275</v>
      </c>
      <c r="I304" s="15">
        <f t="shared" si="72"/>
        <v>11275</v>
      </c>
      <c r="J304" s="16">
        <f t="shared" si="73"/>
        <v>1.1275</v>
      </c>
      <c r="K304" s="16">
        <f t="shared" si="74"/>
        <v>1</v>
      </c>
      <c r="L304" s="16">
        <f t="shared" si="75"/>
        <v>60</v>
      </c>
      <c r="M304" s="16">
        <f t="shared" si="76"/>
        <v>0.12749999999999995</v>
      </c>
      <c r="N304" s="16">
        <f t="shared" si="77"/>
        <v>12.749999999999995</v>
      </c>
      <c r="O304" s="16">
        <f t="shared" si="78"/>
        <v>72.75</v>
      </c>
      <c r="P304" s="17">
        <f t="shared" si="79"/>
        <v>0.0008420138888888889</v>
      </c>
      <c r="Q304" s="10" t="e">
        <f>[1]!Punkty(P304,100,"d","m",25)</f>
        <v>#NAME?</v>
      </c>
      <c r="R304" s="10">
        <v>266</v>
      </c>
    </row>
    <row r="305" spans="1:18" ht="12.75">
      <c r="A305" s="1">
        <v>25</v>
      </c>
      <c r="B305" s="13" t="s">
        <v>122</v>
      </c>
      <c r="C305" s="3">
        <v>1994</v>
      </c>
      <c r="D305" s="3"/>
      <c r="E305" s="12" t="s">
        <v>152</v>
      </c>
      <c r="F305" s="8"/>
      <c r="G305" s="7">
        <v>11309</v>
      </c>
      <c r="I305" s="15">
        <f t="shared" si="72"/>
        <v>11309</v>
      </c>
      <c r="J305" s="16">
        <f t="shared" si="73"/>
        <v>1.1309</v>
      </c>
      <c r="K305" s="16">
        <f t="shared" si="74"/>
        <v>1</v>
      </c>
      <c r="L305" s="16">
        <f t="shared" si="75"/>
        <v>60</v>
      </c>
      <c r="M305" s="16">
        <f t="shared" si="76"/>
        <v>0.13090000000000002</v>
      </c>
      <c r="N305" s="16">
        <f t="shared" si="77"/>
        <v>13.090000000000002</v>
      </c>
      <c r="O305" s="16">
        <f t="shared" si="78"/>
        <v>73.09</v>
      </c>
      <c r="P305" s="17">
        <f t="shared" si="79"/>
        <v>0.0008459490740740742</v>
      </c>
      <c r="Q305" s="10" t="e">
        <f>[1]!Punkty(P305,100,"d","m",25)</f>
        <v>#NAME?</v>
      </c>
      <c r="R305" s="10">
        <v>262</v>
      </c>
    </row>
    <row r="306" spans="1:18" ht="12.75">
      <c r="A306" s="1">
        <v>26</v>
      </c>
      <c r="B306" s="13" t="s">
        <v>106</v>
      </c>
      <c r="C306" s="3">
        <v>1994</v>
      </c>
      <c r="D306" s="3"/>
      <c r="E306" s="12" t="s">
        <v>224</v>
      </c>
      <c r="F306" s="14"/>
      <c r="G306" s="7">
        <v>11331</v>
      </c>
      <c r="I306" s="15">
        <f t="shared" si="72"/>
        <v>11331</v>
      </c>
      <c r="J306" s="16">
        <f t="shared" si="73"/>
        <v>1.1331</v>
      </c>
      <c r="K306" s="16">
        <f t="shared" si="74"/>
        <v>1</v>
      </c>
      <c r="L306" s="16">
        <f t="shared" si="75"/>
        <v>60</v>
      </c>
      <c r="M306" s="16">
        <f t="shared" si="76"/>
        <v>0.1331</v>
      </c>
      <c r="N306" s="16">
        <f t="shared" si="77"/>
        <v>13.309999999999999</v>
      </c>
      <c r="O306" s="16">
        <f t="shared" si="78"/>
        <v>73.31</v>
      </c>
      <c r="P306" s="17">
        <f t="shared" si="79"/>
        <v>0.0008484953703703704</v>
      </c>
      <c r="Q306" s="10" t="e">
        <f>[1]!Punkty(P306,100,"d","m",25)</f>
        <v>#NAME?</v>
      </c>
      <c r="R306" s="10">
        <v>260</v>
      </c>
    </row>
    <row r="307" spans="1:18" ht="12.75">
      <c r="A307" s="1">
        <v>27</v>
      </c>
      <c r="B307" s="13" t="s">
        <v>130</v>
      </c>
      <c r="C307" s="3">
        <v>1994</v>
      </c>
      <c r="D307" s="19"/>
      <c r="E307" s="12" t="s">
        <v>225</v>
      </c>
      <c r="F307" s="14"/>
      <c r="G307" s="7">
        <v>11356</v>
      </c>
      <c r="I307" s="15">
        <f t="shared" si="72"/>
        <v>11356</v>
      </c>
      <c r="J307" s="16">
        <f t="shared" si="73"/>
        <v>1.1356</v>
      </c>
      <c r="K307" s="16">
        <f t="shared" si="74"/>
        <v>1</v>
      </c>
      <c r="L307" s="16">
        <f t="shared" si="75"/>
        <v>60</v>
      </c>
      <c r="M307" s="16">
        <f t="shared" si="76"/>
        <v>0.13559999999999994</v>
      </c>
      <c r="N307" s="16">
        <f t="shared" si="77"/>
        <v>13.559999999999993</v>
      </c>
      <c r="O307" s="16">
        <f t="shared" si="78"/>
        <v>73.55999999999999</v>
      </c>
      <c r="P307" s="17">
        <f t="shared" si="79"/>
        <v>0.0008513888888888887</v>
      </c>
      <c r="Q307" s="10" t="e">
        <f>[1]!Punkty(P307,100,"d","m",25)</f>
        <v>#NAME?</v>
      </c>
      <c r="R307" s="10">
        <v>257</v>
      </c>
    </row>
    <row r="308" spans="1:18" ht="12.75">
      <c r="A308" s="1">
        <v>28</v>
      </c>
      <c r="B308" s="13" t="s">
        <v>101</v>
      </c>
      <c r="C308" s="3">
        <v>1994</v>
      </c>
      <c r="D308" s="3"/>
      <c r="E308" s="12" t="s">
        <v>220</v>
      </c>
      <c r="F308" s="14"/>
      <c r="G308" s="7">
        <v>11375</v>
      </c>
      <c r="I308" s="15">
        <f t="shared" si="72"/>
        <v>11375</v>
      </c>
      <c r="J308" s="16">
        <f t="shared" si="73"/>
        <v>1.1375</v>
      </c>
      <c r="K308" s="16">
        <f t="shared" si="74"/>
        <v>1</v>
      </c>
      <c r="L308" s="16">
        <f t="shared" si="75"/>
        <v>60</v>
      </c>
      <c r="M308" s="16">
        <f t="shared" si="76"/>
        <v>0.13749999999999996</v>
      </c>
      <c r="N308" s="16">
        <f t="shared" si="77"/>
        <v>13.749999999999995</v>
      </c>
      <c r="O308" s="16">
        <f t="shared" si="78"/>
        <v>73.75</v>
      </c>
      <c r="P308" s="17">
        <f t="shared" si="79"/>
        <v>0.000853587962962963</v>
      </c>
      <c r="Q308" s="10" t="e">
        <f>[1]!Punkty(P308,100,"d","m",25)</f>
        <v>#NAME?</v>
      </c>
      <c r="R308" s="10">
        <v>255</v>
      </c>
    </row>
    <row r="309" spans="1:18" ht="12.75">
      <c r="A309" s="1">
        <v>29</v>
      </c>
      <c r="B309" s="13" t="s">
        <v>167</v>
      </c>
      <c r="C309" s="3">
        <v>1994</v>
      </c>
      <c r="D309" s="3"/>
      <c r="E309" s="12" t="s">
        <v>16</v>
      </c>
      <c r="F309" s="8"/>
      <c r="G309" s="7">
        <v>11415</v>
      </c>
      <c r="I309" s="15">
        <f t="shared" si="72"/>
        <v>11415</v>
      </c>
      <c r="J309" s="16">
        <f t="shared" si="73"/>
        <v>1.1415</v>
      </c>
      <c r="K309" s="16">
        <f t="shared" si="74"/>
        <v>1</v>
      </c>
      <c r="L309" s="16">
        <f t="shared" si="75"/>
        <v>60</v>
      </c>
      <c r="M309" s="16">
        <f t="shared" si="76"/>
        <v>0.14149999999999996</v>
      </c>
      <c r="N309" s="16">
        <f t="shared" si="77"/>
        <v>14.149999999999995</v>
      </c>
      <c r="O309" s="16">
        <f t="shared" si="78"/>
        <v>74.14999999999999</v>
      </c>
      <c r="P309" s="17">
        <f t="shared" si="79"/>
        <v>0.0008582175925925925</v>
      </c>
      <c r="Q309" s="10" t="e">
        <f>[1]!Punkty(P309,100,"d","m",25)</f>
        <v>#NAME?</v>
      </c>
      <c r="R309" s="10">
        <v>251</v>
      </c>
    </row>
    <row r="310" spans="1:18" ht="12.75">
      <c r="A310" s="1">
        <v>30</v>
      </c>
      <c r="B310" s="13" t="s">
        <v>108</v>
      </c>
      <c r="C310" s="3">
        <v>1994</v>
      </c>
      <c r="D310" s="3"/>
      <c r="E310" s="12" t="s">
        <v>226</v>
      </c>
      <c r="F310" s="14"/>
      <c r="G310" s="7">
        <v>11425</v>
      </c>
      <c r="I310" s="15">
        <f t="shared" si="72"/>
        <v>11425</v>
      </c>
      <c r="J310" s="16">
        <f t="shared" si="73"/>
        <v>1.1425</v>
      </c>
      <c r="K310" s="16">
        <f t="shared" si="74"/>
        <v>1</v>
      </c>
      <c r="L310" s="16">
        <f t="shared" si="75"/>
        <v>60</v>
      </c>
      <c r="M310" s="16">
        <f t="shared" si="76"/>
        <v>0.14250000000000007</v>
      </c>
      <c r="N310" s="16">
        <f t="shared" si="77"/>
        <v>14.250000000000007</v>
      </c>
      <c r="O310" s="16">
        <f t="shared" si="78"/>
        <v>74.25</v>
      </c>
      <c r="P310" s="17">
        <f t="shared" si="79"/>
        <v>0.000859375</v>
      </c>
      <c r="Q310" s="10" t="e">
        <f>[1]!Punkty(P310,100,"d","m",25)</f>
        <v>#NAME?</v>
      </c>
      <c r="R310" s="10">
        <v>250</v>
      </c>
    </row>
    <row r="311" spans="1:18" ht="12.75">
      <c r="A311" s="1">
        <v>31</v>
      </c>
      <c r="B311" s="13" t="s">
        <v>98</v>
      </c>
      <c r="C311" s="3">
        <v>1994</v>
      </c>
      <c r="D311" s="3"/>
      <c r="E311" s="12" t="s">
        <v>228</v>
      </c>
      <c r="F311" s="14" t="s">
        <v>99</v>
      </c>
      <c r="G311" s="7">
        <v>11453</v>
      </c>
      <c r="I311" s="15">
        <f t="shared" si="72"/>
        <v>11453</v>
      </c>
      <c r="J311" s="16">
        <f t="shared" si="73"/>
        <v>1.1453</v>
      </c>
      <c r="K311" s="16">
        <f t="shared" si="74"/>
        <v>1</v>
      </c>
      <c r="L311" s="16">
        <f t="shared" si="75"/>
        <v>60</v>
      </c>
      <c r="M311" s="16">
        <f t="shared" si="76"/>
        <v>0.14529999999999998</v>
      </c>
      <c r="N311" s="16">
        <f t="shared" si="77"/>
        <v>14.529999999999998</v>
      </c>
      <c r="O311" s="16">
        <f t="shared" si="78"/>
        <v>74.53</v>
      </c>
      <c r="P311" s="17">
        <f t="shared" si="79"/>
        <v>0.0008626157407407407</v>
      </c>
      <c r="Q311" s="10" t="e">
        <f>[1]!Punkty(P311,100,"d","m",25)</f>
        <v>#NAME?</v>
      </c>
      <c r="R311" s="10">
        <v>247</v>
      </c>
    </row>
    <row r="312" spans="1:18" ht="12.75">
      <c r="A312" s="1">
        <v>32</v>
      </c>
      <c r="B312" s="13" t="s">
        <v>125</v>
      </c>
      <c r="C312" s="3">
        <v>1994</v>
      </c>
      <c r="D312" s="19"/>
      <c r="E312" s="12" t="s">
        <v>219</v>
      </c>
      <c r="F312" s="14"/>
      <c r="G312" s="7">
        <v>11477</v>
      </c>
      <c r="I312" s="15">
        <f t="shared" si="72"/>
        <v>11477</v>
      </c>
      <c r="J312" s="16">
        <f t="shared" si="73"/>
        <v>1.1477</v>
      </c>
      <c r="K312" s="16">
        <f t="shared" si="74"/>
        <v>1</v>
      </c>
      <c r="L312" s="16">
        <f t="shared" si="75"/>
        <v>60</v>
      </c>
      <c r="M312" s="16">
        <f t="shared" si="76"/>
        <v>0.14769999999999994</v>
      </c>
      <c r="N312" s="16">
        <f t="shared" si="77"/>
        <v>14.769999999999994</v>
      </c>
      <c r="O312" s="16">
        <f t="shared" si="78"/>
        <v>74.77</v>
      </c>
      <c r="P312" s="17">
        <f t="shared" si="79"/>
        <v>0.0008653935185185185</v>
      </c>
      <c r="Q312" s="10" t="e">
        <f>[1]!Punkty(P312,100,"d","m",25)</f>
        <v>#NAME?</v>
      </c>
      <c r="R312" s="10">
        <v>245</v>
      </c>
    </row>
    <row r="313" spans="1:18" ht="12.75">
      <c r="A313" s="1">
        <v>33</v>
      </c>
      <c r="B313" s="13" t="s">
        <v>100</v>
      </c>
      <c r="C313" s="3">
        <v>1994</v>
      </c>
      <c r="D313" s="19"/>
      <c r="E313" s="12" t="s">
        <v>219</v>
      </c>
      <c r="F313" s="14"/>
      <c r="G313" s="7">
        <v>11490</v>
      </c>
      <c r="I313" s="15">
        <f aca="true" t="shared" si="80" ref="I313:I344">G313</f>
        <v>11490</v>
      </c>
      <c r="J313" s="16">
        <f aca="true" t="shared" si="81" ref="J313:J344">I313/10000</f>
        <v>1.149</v>
      </c>
      <c r="K313" s="16">
        <f aca="true" t="shared" si="82" ref="K313:K344">TRUNC(J313,0)</f>
        <v>1</v>
      </c>
      <c r="L313" s="16">
        <f aca="true" t="shared" si="83" ref="L313:L344">PRODUCT(K313,60)</f>
        <v>60</v>
      </c>
      <c r="M313" s="16">
        <f aca="true" t="shared" si="84" ref="M313:M344">SUM(J313,-K313)</f>
        <v>0.14900000000000002</v>
      </c>
      <c r="N313" s="16">
        <f aca="true" t="shared" si="85" ref="N313:N344">M313/0.01</f>
        <v>14.900000000000002</v>
      </c>
      <c r="O313" s="16">
        <f aca="true" t="shared" si="86" ref="O313:O344">SUM(L313,N313)</f>
        <v>74.9</v>
      </c>
      <c r="P313" s="17">
        <f aca="true" t="shared" si="87" ref="P313:P344">O313/86400</f>
        <v>0.0008668981481481482</v>
      </c>
      <c r="Q313" s="10" t="e">
        <f>[1]!Punkty(P313,100,"d","m",25)</f>
        <v>#NAME?</v>
      </c>
      <c r="R313" s="10">
        <v>244</v>
      </c>
    </row>
    <row r="314" spans="1:18" ht="12.75">
      <c r="A314" s="1">
        <v>34</v>
      </c>
      <c r="B314" s="13" t="s">
        <v>127</v>
      </c>
      <c r="C314" s="3">
        <v>1994</v>
      </c>
      <c r="D314" s="3"/>
      <c r="E314" s="12" t="s">
        <v>225</v>
      </c>
      <c r="F314" s="14"/>
      <c r="G314" s="7">
        <v>11494</v>
      </c>
      <c r="I314" s="15">
        <f t="shared" si="80"/>
        <v>11494</v>
      </c>
      <c r="J314" s="16">
        <f t="shared" si="81"/>
        <v>1.1494</v>
      </c>
      <c r="K314" s="16">
        <f t="shared" si="82"/>
        <v>1</v>
      </c>
      <c r="L314" s="16">
        <f t="shared" si="83"/>
        <v>60</v>
      </c>
      <c r="M314" s="16">
        <f t="shared" si="84"/>
        <v>0.14939999999999998</v>
      </c>
      <c r="N314" s="16">
        <f t="shared" si="85"/>
        <v>14.939999999999998</v>
      </c>
      <c r="O314" s="16">
        <f t="shared" si="86"/>
        <v>74.94</v>
      </c>
      <c r="P314" s="17">
        <f t="shared" si="87"/>
        <v>0.0008673611111111111</v>
      </c>
      <c r="Q314" s="10" t="e">
        <f>[1]!Punkty(P314,100,"d","m",25)</f>
        <v>#NAME?</v>
      </c>
      <c r="R314" s="10">
        <v>243</v>
      </c>
    </row>
    <row r="315" spans="1:18" ht="12.75">
      <c r="A315" s="1">
        <v>35</v>
      </c>
      <c r="B315" s="13" t="s">
        <v>136</v>
      </c>
      <c r="C315" s="3">
        <v>1994</v>
      </c>
      <c r="D315" s="19"/>
      <c r="E315" s="12" t="s">
        <v>219</v>
      </c>
      <c r="F315" s="14"/>
      <c r="G315" s="7">
        <v>11519</v>
      </c>
      <c r="I315" s="15">
        <f t="shared" si="80"/>
        <v>11519</v>
      </c>
      <c r="J315" s="16">
        <f t="shared" si="81"/>
        <v>1.1519</v>
      </c>
      <c r="K315" s="16">
        <f t="shared" si="82"/>
        <v>1</v>
      </c>
      <c r="L315" s="16">
        <f t="shared" si="83"/>
        <v>60</v>
      </c>
      <c r="M315" s="16">
        <f t="shared" si="84"/>
        <v>0.15189999999999992</v>
      </c>
      <c r="N315" s="16">
        <f t="shared" si="85"/>
        <v>15.189999999999992</v>
      </c>
      <c r="O315" s="16">
        <f t="shared" si="86"/>
        <v>75.19</v>
      </c>
      <c r="P315" s="17">
        <f t="shared" si="87"/>
        <v>0.0008702546296296296</v>
      </c>
      <c r="Q315" s="10" t="e">
        <f>[1]!Punkty(P315,100,"d","m",25)</f>
        <v>#NAME?</v>
      </c>
      <c r="R315" s="10">
        <v>241</v>
      </c>
    </row>
    <row r="316" spans="1:18" ht="12.75">
      <c r="A316" s="1">
        <v>36</v>
      </c>
      <c r="B316" s="13" t="s">
        <v>151</v>
      </c>
      <c r="C316" s="3">
        <v>1994</v>
      </c>
      <c r="D316" s="3"/>
      <c r="E316" s="12" t="s">
        <v>152</v>
      </c>
      <c r="F316" s="8"/>
      <c r="G316" s="7">
        <v>11546</v>
      </c>
      <c r="I316" s="15">
        <f t="shared" si="80"/>
        <v>11546</v>
      </c>
      <c r="J316" s="16">
        <f t="shared" si="81"/>
        <v>1.1546</v>
      </c>
      <c r="K316" s="16">
        <f t="shared" si="82"/>
        <v>1</v>
      </c>
      <c r="L316" s="16">
        <f t="shared" si="83"/>
        <v>60</v>
      </c>
      <c r="M316" s="16">
        <f t="shared" si="84"/>
        <v>0.15460000000000007</v>
      </c>
      <c r="N316" s="16">
        <f t="shared" si="85"/>
        <v>15.460000000000006</v>
      </c>
      <c r="O316" s="16">
        <f t="shared" si="86"/>
        <v>75.46000000000001</v>
      </c>
      <c r="P316" s="17">
        <f t="shared" si="87"/>
        <v>0.0008733796296296298</v>
      </c>
      <c r="Q316" s="10" t="e">
        <f>[1]!Punkty(P316,100,"d","m",25)</f>
        <v>#NAME?</v>
      </c>
      <c r="R316" s="10">
        <v>238</v>
      </c>
    </row>
    <row r="317" spans="1:18" ht="12.75">
      <c r="A317" s="1">
        <v>37</v>
      </c>
      <c r="B317" s="13" t="s">
        <v>164</v>
      </c>
      <c r="C317" s="3">
        <v>1994</v>
      </c>
      <c r="D317" s="3"/>
      <c r="E317" s="12" t="s">
        <v>165</v>
      </c>
      <c r="F317" s="8"/>
      <c r="G317" s="7">
        <v>11566</v>
      </c>
      <c r="I317" s="15">
        <f t="shared" si="80"/>
        <v>11566</v>
      </c>
      <c r="J317" s="16">
        <f t="shared" si="81"/>
        <v>1.1566</v>
      </c>
      <c r="K317" s="16">
        <f t="shared" si="82"/>
        <v>1</v>
      </c>
      <c r="L317" s="16">
        <f t="shared" si="83"/>
        <v>60</v>
      </c>
      <c r="M317" s="16">
        <f t="shared" si="84"/>
        <v>0.15660000000000007</v>
      </c>
      <c r="N317" s="16">
        <f t="shared" si="85"/>
        <v>15.660000000000007</v>
      </c>
      <c r="O317" s="16">
        <f t="shared" si="86"/>
        <v>75.66000000000001</v>
      </c>
      <c r="P317" s="17">
        <f t="shared" si="87"/>
        <v>0.0008756944444444446</v>
      </c>
      <c r="Q317" s="10" t="e">
        <f>[1]!Punkty(P317,100,"d","m",25)</f>
        <v>#NAME?</v>
      </c>
      <c r="R317" s="10">
        <v>237</v>
      </c>
    </row>
    <row r="318" spans="1:18" ht="12.75">
      <c r="A318" s="1">
        <v>38</v>
      </c>
      <c r="B318" s="13" t="s">
        <v>133</v>
      </c>
      <c r="C318" s="3">
        <v>1994</v>
      </c>
      <c r="D318" s="19"/>
      <c r="E318" s="12" t="s">
        <v>219</v>
      </c>
      <c r="F318" s="14"/>
      <c r="G318" s="7">
        <v>11596</v>
      </c>
      <c r="I318" s="15">
        <f t="shared" si="80"/>
        <v>11596</v>
      </c>
      <c r="J318" s="16">
        <f t="shared" si="81"/>
        <v>1.1596</v>
      </c>
      <c r="K318" s="16">
        <f t="shared" si="82"/>
        <v>1</v>
      </c>
      <c r="L318" s="16">
        <f t="shared" si="83"/>
        <v>60</v>
      </c>
      <c r="M318" s="16">
        <f t="shared" si="84"/>
        <v>0.15959999999999996</v>
      </c>
      <c r="N318" s="16">
        <f t="shared" si="85"/>
        <v>15.959999999999996</v>
      </c>
      <c r="O318" s="16">
        <f t="shared" si="86"/>
        <v>75.96</v>
      </c>
      <c r="P318" s="17">
        <f t="shared" si="87"/>
        <v>0.0008791666666666666</v>
      </c>
      <c r="Q318" s="10" t="e">
        <f>[1]!Punkty(P318,100,"d","m",25)</f>
        <v>#NAME?</v>
      </c>
      <c r="R318" s="10">
        <v>234</v>
      </c>
    </row>
    <row r="319" spans="1:18" ht="12.75">
      <c r="A319" s="1">
        <v>39</v>
      </c>
      <c r="B319" s="13" t="s">
        <v>190</v>
      </c>
      <c r="C319" s="3">
        <v>1994</v>
      </c>
      <c r="D319" s="19"/>
      <c r="E319" s="12" t="s">
        <v>2</v>
      </c>
      <c r="F319" s="14"/>
      <c r="G319" s="7">
        <v>11621</v>
      </c>
      <c r="I319" s="15">
        <f t="shared" si="80"/>
        <v>11621</v>
      </c>
      <c r="J319" s="16">
        <f t="shared" si="81"/>
        <v>1.1621</v>
      </c>
      <c r="K319" s="16">
        <f t="shared" si="82"/>
        <v>1</v>
      </c>
      <c r="L319" s="16">
        <f t="shared" si="83"/>
        <v>60</v>
      </c>
      <c r="M319" s="16">
        <f t="shared" si="84"/>
        <v>0.1620999999999999</v>
      </c>
      <c r="N319" s="16">
        <f t="shared" si="85"/>
        <v>16.20999999999999</v>
      </c>
      <c r="O319" s="16">
        <f t="shared" si="86"/>
        <v>76.21</v>
      </c>
      <c r="P319" s="17">
        <f t="shared" si="87"/>
        <v>0.0008820601851851852</v>
      </c>
      <c r="Q319" s="10" t="e">
        <f>[1]!Punkty(P319,100,"d","m",25)</f>
        <v>#NAME?</v>
      </c>
      <c r="R319" s="10">
        <v>231</v>
      </c>
    </row>
    <row r="320" spans="1:18" ht="12.75">
      <c r="A320" s="1">
        <v>40</v>
      </c>
      <c r="B320" s="13" t="s">
        <v>170</v>
      </c>
      <c r="C320" s="3">
        <v>1994</v>
      </c>
      <c r="D320" s="3"/>
      <c r="E320" s="12" t="s">
        <v>2</v>
      </c>
      <c r="F320" s="8"/>
      <c r="G320" s="7">
        <v>11625</v>
      </c>
      <c r="I320" s="15">
        <f t="shared" si="80"/>
        <v>11625</v>
      </c>
      <c r="J320" s="16">
        <f t="shared" si="81"/>
        <v>1.1625</v>
      </c>
      <c r="K320" s="16">
        <f t="shared" si="82"/>
        <v>1</v>
      </c>
      <c r="L320" s="16">
        <f t="shared" si="83"/>
        <v>60</v>
      </c>
      <c r="M320" s="16">
        <f t="shared" si="84"/>
        <v>0.1625000000000001</v>
      </c>
      <c r="N320" s="16">
        <f t="shared" si="85"/>
        <v>16.250000000000007</v>
      </c>
      <c r="O320" s="16">
        <f t="shared" si="86"/>
        <v>76.25</v>
      </c>
      <c r="P320" s="17">
        <f t="shared" si="87"/>
        <v>0.0008825231481481481</v>
      </c>
      <c r="Q320" s="10" t="e">
        <f>[1]!Punkty(P320,100,"d","m",25)</f>
        <v>#NAME?</v>
      </c>
      <c r="R320" s="10">
        <v>231</v>
      </c>
    </row>
    <row r="321" spans="1:18" ht="12.75">
      <c r="A321" s="1">
        <v>41</v>
      </c>
      <c r="B321" s="13" t="s">
        <v>149</v>
      </c>
      <c r="C321" s="3">
        <v>1994</v>
      </c>
      <c r="D321" s="3"/>
      <c r="E321" s="12" t="s">
        <v>150</v>
      </c>
      <c r="F321" s="14"/>
      <c r="G321" s="7">
        <v>11668</v>
      </c>
      <c r="I321" s="15">
        <f t="shared" si="80"/>
        <v>11668</v>
      </c>
      <c r="J321" s="16">
        <f t="shared" si="81"/>
        <v>1.1668</v>
      </c>
      <c r="K321" s="16">
        <f t="shared" si="82"/>
        <v>1</v>
      </c>
      <c r="L321" s="16">
        <f t="shared" si="83"/>
        <v>60</v>
      </c>
      <c r="M321" s="16">
        <f t="shared" si="84"/>
        <v>0.16680000000000006</v>
      </c>
      <c r="N321" s="16">
        <f t="shared" si="85"/>
        <v>16.680000000000007</v>
      </c>
      <c r="O321" s="16">
        <f t="shared" si="86"/>
        <v>76.68</v>
      </c>
      <c r="P321" s="17">
        <f t="shared" si="87"/>
        <v>0.0008875</v>
      </c>
      <c r="Q321" s="10" t="e">
        <f>[1]!Punkty(P321,100,"d","m",25)</f>
        <v>#NAME?</v>
      </c>
      <c r="R321" s="10">
        <v>227</v>
      </c>
    </row>
    <row r="322" spans="1:18" ht="12.75">
      <c r="A322" s="1">
        <v>42</v>
      </c>
      <c r="B322" s="13" t="s">
        <v>103</v>
      </c>
      <c r="C322" s="3">
        <v>1994</v>
      </c>
      <c r="D322" s="3"/>
      <c r="E322" s="12" t="s">
        <v>222</v>
      </c>
      <c r="F322" s="14"/>
      <c r="G322" s="7">
        <v>11684</v>
      </c>
      <c r="I322" s="15">
        <f t="shared" si="80"/>
        <v>11684</v>
      </c>
      <c r="J322" s="16">
        <f t="shared" si="81"/>
        <v>1.1684</v>
      </c>
      <c r="K322" s="16">
        <f t="shared" si="82"/>
        <v>1</v>
      </c>
      <c r="L322" s="16">
        <f t="shared" si="83"/>
        <v>60</v>
      </c>
      <c r="M322" s="16">
        <f t="shared" si="84"/>
        <v>0.1684000000000001</v>
      </c>
      <c r="N322" s="16">
        <f t="shared" si="85"/>
        <v>16.84000000000001</v>
      </c>
      <c r="O322" s="16">
        <f t="shared" si="86"/>
        <v>76.84</v>
      </c>
      <c r="P322" s="17">
        <f t="shared" si="87"/>
        <v>0.0008893518518518519</v>
      </c>
      <c r="Q322" s="10" t="e">
        <f>[1]!Punkty(P322,100,"d","m",25)</f>
        <v>#NAME?</v>
      </c>
      <c r="R322" s="10">
        <v>226</v>
      </c>
    </row>
    <row r="323" spans="1:18" ht="12.75">
      <c r="A323" s="1">
        <v>43</v>
      </c>
      <c r="B323" s="13" t="s">
        <v>158</v>
      </c>
      <c r="C323" s="3">
        <v>1994</v>
      </c>
      <c r="D323" s="3"/>
      <c r="E323" s="12" t="s">
        <v>224</v>
      </c>
      <c r="F323" s="14"/>
      <c r="G323" s="7">
        <v>11706</v>
      </c>
      <c r="I323" s="15">
        <f t="shared" si="80"/>
        <v>11706</v>
      </c>
      <c r="J323" s="16">
        <f t="shared" si="81"/>
        <v>1.1706</v>
      </c>
      <c r="K323" s="16">
        <f t="shared" si="82"/>
        <v>1</v>
      </c>
      <c r="L323" s="16">
        <f t="shared" si="83"/>
        <v>60</v>
      </c>
      <c r="M323" s="16">
        <f t="shared" si="84"/>
        <v>0.17060000000000008</v>
      </c>
      <c r="N323" s="16">
        <f t="shared" si="85"/>
        <v>17.06000000000001</v>
      </c>
      <c r="O323" s="16">
        <f t="shared" si="86"/>
        <v>77.06</v>
      </c>
      <c r="P323" s="17">
        <f t="shared" si="87"/>
        <v>0.0008918981481481482</v>
      </c>
      <c r="Q323" s="10" t="e">
        <f>[1]!Punkty(P323,100,"d","m",25)</f>
        <v>#NAME?</v>
      </c>
      <c r="R323" s="10">
        <v>224</v>
      </c>
    </row>
    <row r="324" spans="1:18" ht="12.75">
      <c r="A324" s="1">
        <v>44</v>
      </c>
      <c r="B324" s="13" t="s">
        <v>120</v>
      </c>
      <c r="C324" s="3">
        <v>1994</v>
      </c>
      <c r="D324" s="19"/>
      <c r="E324" s="12" t="s">
        <v>2</v>
      </c>
      <c r="F324" s="14"/>
      <c r="G324" s="7">
        <v>11707</v>
      </c>
      <c r="I324" s="15">
        <f t="shared" si="80"/>
        <v>11707</v>
      </c>
      <c r="J324" s="16">
        <f t="shared" si="81"/>
        <v>1.1707</v>
      </c>
      <c r="K324" s="16">
        <f t="shared" si="82"/>
        <v>1</v>
      </c>
      <c r="L324" s="16">
        <f t="shared" si="83"/>
        <v>60</v>
      </c>
      <c r="M324" s="16">
        <f t="shared" si="84"/>
        <v>0.17070000000000007</v>
      </c>
      <c r="N324" s="16">
        <f t="shared" si="85"/>
        <v>17.070000000000007</v>
      </c>
      <c r="O324" s="16">
        <f t="shared" si="86"/>
        <v>77.07000000000001</v>
      </c>
      <c r="P324" s="17">
        <f t="shared" si="87"/>
        <v>0.000892013888888889</v>
      </c>
      <c r="Q324" s="10" t="e">
        <f>[1]!Punkty(P324,100,"d","m",25)</f>
        <v>#NAME?</v>
      </c>
      <c r="R324" s="10">
        <v>224</v>
      </c>
    </row>
    <row r="325" spans="1:18" ht="12.75">
      <c r="A325" s="1">
        <v>45</v>
      </c>
      <c r="B325" s="18" t="s">
        <v>174</v>
      </c>
      <c r="C325" s="3">
        <v>1994</v>
      </c>
      <c r="E325" s="20" t="s">
        <v>65</v>
      </c>
      <c r="F325" s="8"/>
      <c r="G325" s="7">
        <v>11709</v>
      </c>
      <c r="I325" s="15">
        <f t="shared" si="80"/>
        <v>11709</v>
      </c>
      <c r="J325" s="16">
        <f t="shared" si="81"/>
        <v>1.1709</v>
      </c>
      <c r="K325" s="16">
        <f t="shared" si="82"/>
        <v>1</v>
      </c>
      <c r="L325" s="16">
        <f t="shared" si="83"/>
        <v>60</v>
      </c>
      <c r="M325" s="16">
        <f t="shared" si="84"/>
        <v>0.17090000000000005</v>
      </c>
      <c r="N325" s="16">
        <f t="shared" si="85"/>
        <v>17.090000000000003</v>
      </c>
      <c r="O325" s="16">
        <f t="shared" si="86"/>
        <v>77.09</v>
      </c>
      <c r="P325" s="17">
        <f t="shared" si="87"/>
        <v>0.0008922453703703704</v>
      </c>
      <c r="Q325" s="10" t="e">
        <f>[1]!Punkty(P325,100,"d","m",25)</f>
        <v>#NAME?</v>
      </c>
      <c r="R325" s="10">
        <v>224</v>
      </c>
    </row>
    <row r="326" spans="1:18" ht="12.75">
      <c r="A326" s="1">
        <v>46</v>
      </c>
      <c r="B326" s="13" t="s">
        <v>135</v>
      </c>
      <c r="C326" s="3">
        <v>1994</v>
      </c>
      <c r="D326" s="3"/>
      <c r="E326" s="12" t="s">
        <v>221</v>
      </c>
      <c r="F326" s="14"/>
      <c r="G326" s="7">
        <v>11718</v>
      </c>
      <c r="I326" s="15">
        <f t="shared" si="80"/>
        <v>11718</v>
      </c>
      <c r="J326" s="16">
        <f t="shared" si="81"/>
        <v>1.1718</v>
      </c>
      <c r="K326" s="16">
        <f t="shared" si="82"/>
        <v>1</v>
      </c>
      <c r="L326" s="16">
        <f t="shared" si="83"/>
        <v>60</v>
      </c>
      <c r="M326" s="16">
        <f t="shared" si="84"/>
        <v>0.17179999999999995</v>
      </c>
      <c r="N326" s="16">
        <f t="shared" si="85"/>
        <v>17.179999999999996</v>
      </c>
      <c r="O326" s="16">
        <f t="shared" si="86"/>
        <v>77.17999999999999</v>
      </c>
      <c r="P326" s="17">
        <f t="shared" si="87"/>
        <v>0.0008932870370370369</v>
      </c>
      <c r="Q326" s="10" t="e">
        <f>[1]!Punkty(P326,100,"d","m",25)</f>
        <v>#NAME?</v>
      </c>
      <c r="R326" s="10">
        <v>223</v>
      </c>
    </row>
    <row r="327" spans="1:18" ht="12.75">
      <c r="A327" s="1">
        <v>47</v>
      </c>
      <c r="B327" s="13" t="s">
        <v>139</v>
      </c>
      <c r="C327" s="3">
        <v>1994</v>
      </c>
      <c r="D327" s="19"/>
      <c r="E327" s="12" t="s">
        <v>2</v>
      </c>
      <c r="F327" s="14"/>
      <c r="G327" s="7">
        <v>11719</v>
      </c>
      <c r="I327" s="15">
        <f t="shared" si="80"/>
        <v>11719</v>
      </c>
      <c r="J327" s="16">
        <f t="shared" si="81"/>
        <v>1.1719</v>
      </c>
      <c r="K327" s="16">
        <f t="shared" si="82"/>
        <v>1</v>
      </c>
      <c r="L327" s="16">
        <f t="shared" si="83"/>
        <v>60</v>
      </c>
      <c r="M327" s="16">
        <f t="shared" si="84"/>
        <v>0.17189999999999994</v>
      </c>
      <c r="N327" s="16">
        <f t="shared" si="85"/>
        <v>17.189999999999994</v>
      </c>
      <c r="O327" s="16">
        <f t="shared" si="86"/>
        <v>77.19</v>
      </c>
      <c r="P327" s="17">
        <f t="shared" si="87"/>
        <v>0.0008934027777777778</v>
      </c>
      <c r="Q327" s="10" t="e">
        <f>[1]!Punkty(P327,100,"d","m",25)</f>
        <v>#NAME?</v>
      </c>
      <c r="R327" s="10">
        <v>223</v>
      </c>
    </row>
    <row r="328" spans="1:18" ht="12.75">
      <c r="A328" s="1">
        <v>48</v>
      </c>
      <c r="B328" s="13" t="s">
        <v>115</v>
      </c>
      <c r="C328" s="3">
        <v>1994</v>
      </c>
      <c r="D328" s="19"/>
      <c r="E328" s="12" t="s">
        <v>2</v>
      </c>
      <c r="F328" s="14"/>
      <c r="G328" s="7">
        <v>11722</v>
      </c>
      <c r="I328" s="15">
        <f t="shared" si="80"/>
        <v>11722</v>
      </c>
      <c r="J328" s="16">
        <f t="shared" si="81"/>
        <v>1.1722</v>
      </c>
      <c r="K328" s="16">
        <f t="shared" si="82"/>
        <v>1</v>
      </c>
      <c r="L328" s="16">
        <f t="shared" si="83"/>
        <v>60</v>
      </c>
      <c r="M328" s="16">
        <f t="shared" si="84"/>
        <v>0.1721999999999999</v>
      </c>
      <c r="N328" s="16">
        <f t="shared" si="85"/>
        <v>17.21999999999999</v>
      </c>
      <c r="O328" s="16">
        <f t="shared" si="86"/>
        <v>77.22</v>
      </c>
      <c r="P328" s="17">
        <f t="shared" si="87"/>
        <v>0.00089375</v>
      </c>
      <c r="Q328" s="10" t="e">
        <f>[1]!Punkty(P328,100,"d","m",25)</f>
        <v>#NAME?</v>
      </c>
      <c r="R328" s="10">
        <v>222</v>
      </c>
    </row>
    <row r="329" spans="1:18" ht="12.75">
      <c r="A329" s="1">
        <v>49</v>
      </c>
      <c r="B329" s="13" t="s">
        <v>160</v>
      </c>
      <c r="C329" s="3">
        <v>1994</v>
      </c>
      <c r="D329" s="19"/>
      <c r="E329" s="12" t="s">
        <v>14</v>
      </c>
      <c r="F329" s="14"/>
      <c r="G329" s="7">
        <v>11723</v>
      </c>
      <c r="I329" s="15">
        <f t="shared" si="80"/>
        <v>11723</v>
      </c>
      <c r="J329" s="16">
        <f t="shared" si="81"/>
        <v>1.1723</v>
      </c>
      <c r="K329" s="16">
        <f t="shared" si="82"/>
        <v>1</v>
      </c>
      <c r="L329" s="16">
        <f t="shared" si="83"/>
        <v>60</v>
      </c>
      <c r="M329" s="16">
        <f t="shared" si="84"/>
        <v>0.1722999999999999</v>
      </c>
      <c r="N329" s="16">
        <f t="shared" si="85"/>
        <v>17.22999999999999</v>
      </c>
      <c r="O329" s="16">
        <f t="shared" si="86"/>
        <v>77.22999999999999</v>
      </c>
      <c r="P329" s="17">
        <f t="shared" si="87"/>
        <v>0.0008938657407407406</v>
      </c>
      <c r="Q329" s="10" t="e">
        <f>[1]!Punkty(P329,100,"d","m",25)</f>
        <v>#NAME?</v>
      </c>
      <c r="R329" s="10">
        <v>222</v>
      </c>
    </row>
    <row r="330" spans="1:18" ht="12.75">
      <c r="A330" s="1">
        <v>50</v>
      </c>
      <c r="B330" s="13" t="s">
        <v>156</v>
      </c>
      <c r="C330" s="3">
        <v>1994</v>
      </c>
      <c r="D330" s="19"/>
      <c r="E330" s="12" t="s">
        <v>219</v>
      </c>
      <c r="F330" s="14"/>
      <c r="G330" s="7">
        <v>11725</v>
      </c>
      <c r="I330" s="15">
        <f t="shared" si="80"/>
        <v>11725</v>
      </c>
      <c r="J330" s="16">
        <f t="shared" si="81"/>
        <v>1.1725</v>
      </c>
      <c r="K330" s="16">
        <f t="shared" si="82"/>
        <v>1</v>
      </c>
      <c r="L330" s="16">
        <f t="shared" si="83"/>
        <v>60</v>
      </c>
      <c r="M330" s="16">
        <f t="shared" si="84"/>
        <v>0.1725000000000001</v>
      </c>
      <c r="N330" s="16">
        <f t="shared" si="85"/>
        <v>17.25000000000001</v>
      </c>
      <c r="O330" s="16">
        <f t="shared" si="86"/>
        <v>77.25000000000001</v>
      </c>
      <c r="P330" s="17">
        <f t="shared" si="87"/>
        <v>0.0008940972222222223</v>
      </c>
      <c r="Q330" s="10" t="e">
        <f>[1]!Punkty(P330,100,"d","m",25)</f>
        <v>#NAME?</v>
      </c>
      <c r="R330" s="10">
        <v>222</v>
      </c>
    </row>
    <row r="331" spans="1:18" ht="12.75">
      <c r="A331" s="1">
        <v>51</v>
      </c>
      <c r="B331" s="13" t="s">
        <v>177</v>
      </c>
      <c r="C331" s="3">
        <v>1994</v>
      </c>
      <c r="D331" s="19"/>
      <c r="E331" s="12" t="s">
        <v>14</v>
      </c>
      <c r="F331" s="14"/>
      <c r="G331" s="7">
        <v>11762</v>
      </c>
      <c r="I331" s="15">
        <f t="shared" si="80"/>
        <v>11762</v>
      </c>
      <c r="J331" s="16">
        <f t="shared" si="81"/>
        <v>1.1762</v>
      </c>
      <c r="K331" s="16">
        <f t="shared" si="82"/>
        <v>1</v>
      </c>
      <c r="L331" s="16">
        <f t="shared" si="83"/>
        <v>60</v>
      </c>
      <c r="M331" s="16">
        <f t="shared" si="84"/>
        <v>0.1761999999999999</v>
      </c>
      <c r="N331" s="16">
        <f t="shared" si="85"/>
        <v>17.61999999999999</v>
      </c>
      <c r="O331" s="16">
        <f t="shared" si="86"/>
        <v>77.61999999999999</v>
      </c>
      <c r="P331" s="17">
        <f t="shared" si="87"/>
        <v>0.0008983796296296295</v>
      </c>
      <c r="Q331" s="10" t="e">
        <f>[1]!Punkty(P331,100,"d","m",25)</f>
        <v>#NAME?</v>
      </c>
      <c r="R331" s="10">
        <v>219</v>
      </c>
    </row>
    <row r="332" spans="1:18" ht="12.75">
      <c r="A332" s="1">
        <v>52</v>
      </c>
      <c r="B332" s="13" t="s">
        <v>166</v>
      </c>
      <c r="C332" s="3">
        <v>1994</v>
      </c>
      <c r="D332" s="3"/>
      <c r="E332" s="12" t="s">
        <v>221</v>
      </c>
      <c r="F332" s="14"/>
      <c r="G332" s="7">
        <v>11763</v>
      </c>
      <c r="I332" s="15">
        <f t="shared" si="80"/>
        <v>11763</v>
      </c>
      <c r="J332" s="16">
        <f t="shared" si="81"/>
        <v>1.1763</v>
      </c>
      <c r="K332" s="16">
        <f t="shared" si="82"/>
        <v>1</v>
      </c>
      <c r="L332" s="16">
        <f t="shared" si="83"/>
        <v>60</v>
      </c>
      <c r="M332" s="16">
        <f t="shared" si="84"/>
        <v>0.1762999999999999</v>
      </c>
      <c r="N332" s="16">
        <f t="shared" si="85"/>
        <v>17.62999999999999</v>
      </c>
      <c r="O332" s="16">
        <f t="shared" si="86"/>
        <v>77.63</v>
      </c>
      <c r="P332" s="17">
        <f t="shared" si="87"/>
        <v>0.0008984953703703704</v>
      </c>
      <c r="Q332" s="10" t="e">
        <f>[1]!Punkty(P332,100,"d","m",25)</f>
        <v>#NAME?</v>
      </c>
      <c r="R332" s="10">
        <v>219</v>
      </c>
    </row>
    <row r="333" spans="1:18" ht="12.75">
      <c r="A333" s="1">
        <v>53</v>
      </c>
      <c r="B333" s="13" t="s">
        <v>114</v>
      </c>
      <c r="C333" s="3">
        <v>1994</v>
      </c>
      <c r="D333" s="3"/>
      <c r="E333" s="12" t="s">
        <v>221</v>
      </c>
      <c r="F333" s="14"/>
      <c r="G333" s="7">
        <v>11788</v>
      </c>
      <c r="I333" s="15">
        <f t="shared" si="80"/>
        <v>11788</v>
      </c>
      <c r="J333" s="16">
        <f t="shared" si="81"/>
        <v>1.1788</v>
      </c>
      <c r="K333" s="16">
        <f t="shared" si="82"/>
        <v>1</v>
      </c>
      <c r="L333" s="16">
        <f t="shared" si="83"/>
        <v>60</v>
      </c>
      <c r="M333" s="16">
        <f t="shared" si="84"/>
        <v>0.17880000000000007</v>
      </c>
      <c r="N333" s="16">
        <f t="shared" si="85"/>
        <v>17.880000000000006</v>
      </c>
      <c r="O333" s="16">
        <f t="shared" si="86"/>
        <v>77.88000000000001</v>
      </c>
      <c r="P333" s="17">
        <f t="shared" si="87"/>
        <v>0.000901388888888889</v>
      </c>
      <c r="Q333" s="10" t="e">
        <f>[1]!Punkty(P333,100,"d","m",25)</f>
        <v>#NAME?</v>
      </c>
      <c r="R333" s="10">
        <v>217</v>
      </c>
    </row>
    <row r="334" spans="1:18" ht="12.75">
      <c r="A334" s="1">
        <v>54</v>
      </c>
      <c r="B334" s="13" t="s">
        <v>175</v>
      </c>
      <c r="C334" s="3">
        <v>1994</v>
      </c>
      <c r="D334" s="3"/>
      <c r="E334" s="12" t="s">
        <v>230</v>
      </c>
      <c r="F334" s="14"/>
      <c r="G334" s="7">
        <v>11790</v>
      </c>
      <c r="I334" s="15">
        <f t="shared" si="80"/>
        <v>11790</v>
      </c>
      <c r="J334" s="16">
        <f t="shared" si="81"/>
        <v>1.179</v>
      </c>
      <c r="K334" s="16">
        <f t="shared" si="82"/>
        <v>1</v>
      </c>
      <c r="L334" s="16">
        <f t="shared" si="83"/>
        <v>60</v>
      </c>
      <c r="M334" s="16">
        <f t="shared" si="84"/>
        <v>0.17900000000000005</v>
      </c>
      <c r="N334" s="16">
        <f t="shared" si="85"/>
        <v>17.900000000000006</v>
      </c>
      <c r="O334" s="16">
        <f t="shared" si="86"/>
        <v>77.9</v>
      </c>
      <c r="P334" s="17">
        <f t="shared" si="87"/>
        <v>0.0009016203703703704</v>
      </c>
      <c r="Q334" s="10" t="e">
        <f>[1]!Punkty(P334,100,"d","m",25)</f>
        <v>#NAME?</v>
      </c>
      <c r="R334" s="10">
        <v>217</v>
      </c>
    </row>
    <row r="335" spans="1:18" ht="12.75">
      <c r="A335" s="1">
        <v>55</v>
      </c>
      <c r="B335" s="13" t="s">
        <v>186</v>
      </c>
      <c r="C335" s="3">
        <v>1994</v>
      </c>
      <c r="D335" s="3"/>
      <c r="E335" s="12" t="s">
        <v>224</v>
      </c>
      <c r="F335" s="14"/>
      <c r="G335" s="7">
        <v>11808</v>
      </c>
      <c r="I335" s="15">
        <f t="shared" si="80"/>
        <v>11808</v>
      </c>
      <c r="J335" s="16">
        <f t="shared" si="81"/>
        <v>1.1808</v>
      </c>
      <c r="K335" s="16">
        <f t="shared" si="82"/>
        <v>1</v>
      </c>
      <c r="L335" s="16">
        <f t="shared" si="83"/>
        <v>60</v>
      </c>
      <c r="M335" s="16">
        <f t="shared" si="84"/>
        <v>0.18080000000000007</v>
      </c>
      <c r="N335" s="16">
        <f t="shared" si="85"/>
        <v>18.080000000000005</v>
      </c>
      <c r="O335" s="16">
        <f t="shared" si="86"/>
        <v>78.08000000000001</v>
      </c>
      <c r="P335" s="17">
        <f t="shared" si="87"/>
        <v>0.0009037037037037039</v>
      </c>
      <c r="Q335" s="10" t="e">
        <f>[1]!Punkty(P335,100,"d","m",25)</f>
        <v>#NAME?</v>
      </c>
      <c r="R335" s="10">
        <v>215</v>
      </c>
    </row>
    <row r="336" spans="1:18" ht="12.75">
      <c r="A336" s="1">
        <v>56</v>
      </c>
      <c r="B336" s="13" t="s">
        <v>134</v>
      </c>
      <c r="C336" s="3">
        <v>1994</v>
      </c>
      <c r="D336" s="19"/>
      <c r="E336" s="12" t="s">
        <v>16</v>
      </c>
      <c r="F336" s="14"/>
      <c r="G336" s="7">
        <v>11925</v>
      </c>
      <c r="I336" s="15">
        <f t="shared" si="80"/>
        <v>11925</v>
      </c>
      <c r="J336" s="16">
        <f t="shared" si="81"/>
        <v>1.1925</v>
      </c>
      <c r="K336" s="16">
        <f t="shared" si="82"/>
        <v>1</v>
      </c>
      <c r="L336" s="16">
        <f t="shared" si="83"/>
        <v>60</v>
      </c>
      <c r="M336" s="16">
        <f t="shared" si="84"/>
        <v>0.1924999999999999</v>
      </c>
      <c r="N336" s="16">
        <f t="shared" si="85"/>
        <v>19.24999999999999</v>
      </c>
      <c r="O336" s="16">
        <f t="shared" si="86"/>
        <v>79.24999999999999</v>
      </c>
      <c r="P336" s="17">
        <f t="shared" si="87"/>
        <v>0.0009172453703703702</v>
      </c>
      <c r="Q336" s="10" t="e">
        <f>[1]!Punkty(P336,100,"d","m",25)</f>
        <v>#NAME?</v>
      </c>
      <c r="R336" s="10">
        <v>206</v>
      </c>
    </row>
    <row r="337" spans="1:18" ht="12.75">
      <c r="A337" s="1">
        <v>57</v>
      </c>
      <c r="B337" s="13" t="s">
        <v>173</v>
      </c>
      <c r="C337" s="3">
        <v>1994</v>
      </c>
      <c r="D337" s="19"/>
      <c r="E337" s="12" t="s">
        <v>219</v>
      </c>
      <c r="F337" s="14"/>
      <c r="G337" s="7">
        <v>11947</v>
      </c>
      <c r="I337" s="15">
        <f t="shared" si="80"/>
        <v>11947</v>
      </c>
      <c r="J337" s="16">
        <f t="shared" si="81"/>
        <v>1.1947</v>
      </c>
      <c r="K337" s="16">
        <f t="shared" si="82"/>
        <v>1</v>
      </c>
      <c r="L337" s="16">
        <f t="shared" si="83"/>
        <v>60</v>
      </c>
      <c r="M337" s="16">
        <f t="shared" si="84"/>
        <v>0.1947000000000001</v>
      </c>
      <c r="N337" s="16">
        <f t="shared" si="85"/>
        <v>19.47000000000001</v>
      </c>
      <c r="O337" s="16">
        <f t="shared" si="86"/>
        <v>79.47000000000001</v>
      </c>
      <c r="P337" s="17">
        <f t="shared" si="87"/>
        <v>0.0009197916666666668</v>
      </c>
      <c r="Q337" s="10" t="e">
        <f>[1]!Punkty(P337,100,"d","m",25)</f>
        <v>#NAME?</v>
      </c>
      <c r="R337" s="10">
        <v>204</v>
      </c>
    </row>
    <row r="338" spans="1:18" ht="12.75">
      <c r="A338" s="1">
        <v>58</v>
      </c>
      <c r="B338" s="13" t="s">
        <v>169</v>
      </c>
      <c r="C338" s="3">
        <v>1994</v>
      </c>
      <c r="D338" s="19"/>
      <c r="E338" s="12" t="s">
        <v>2</v>
      </c>
      <c r="F338" s="14"/>
      <c r="G338" s="7">
        <v>11971</v>
      </c>
      <c r="I338" s="15">
        <f t="shared" si="80"/>
        <v>11971</v>
      </c>
      <c r="J338" s="16">
        <f t="shared" si="81"/>
        <v>1.1971</v>
      </c>
      <c r="K338" s="16">
        <f t="shared" si="82"/>
        <v>1</v>
      </c>
      <c r="L338" s="16">
        <f t="shared" si="83"/>
        <v>60</v>
      </c>
      <c r="M338" s="16">
        <f t="shared" si="84"/>
        <v>0.19710000000000005</v>
      </c>
      <c r="N338" s="16">
        <f t="shared" si="85"/>
        <v>19.710000000000004</v>
      </c>
      <c r="O338" s="16">
        <f t="shared" si="86"/>
        <v>79.71000000000001</v>
      </c>
      <c r="P338" s="17">
        <f t="shared" si="87"/>
        <v>0.0009225694444444445</v>
      </c>
      <c r="Q338" s="10" t="e">
        <f>[1]!Punkty(P338,100,"d","m",25)</f>
        <v>#NAME?</v>
      </c>
      <c r="R338" s="10">
        <v>202</v>
      </c>
    </row>
    <row r="339" spans="1:18" ht="12.75">
      <c r="A339" s="1">
        <v>59</v>
      </c>
      <c r="B339" s="13" t="s">
        <v>201</v>
      </c>
      <c r="C339" s="3">
        <v>1994</v>
      </c>
      <c r="D339" s="3"/>
      <c r="E339" s="12" t="s">
        <v>2</v>
      </c>
      <c r="F339" s="8"/>
      <c r="G339" s="7">
        <v>12037</v>
      </c>
      <c r="I339" s="15">
        <f t="shared" si="80"/>
        <v>12037</v>
      </c>
      <c r="J339" s="16">
        <f t="shared" si="81"/>
        <v>1.2037</v>
      </c>
      <c r="K339" s="16">
        <f t="shared" si="82"/>
        <v>1</v>
      </c>
      <c r="L339" s="16">
        <f t="shared" si="83"/>
        <v>60</v>
      </c>
      <c r="M339" s="16">
        <f t="shared" si="84"/>
        <v>0.2037</v>
      </c>
      <c r="N339" s="16">
        <f t="shared" si="85"/>
        <v>20.369999999999997</v>
      </c>
      <c r="O339" s="16">
        <f t="shared" si="86"/>
        <v>80.37</v>
      </c>
      <c r="P339" s="17">
        <f t="shared" si="87"/>
        <v>0.0009302083333333333</v>
      </c>
      <c r="Q339" s="10" t="e">
        <f>[1]!Punkty(P339,100,"d","m",25)</f>
        <v>#NAME?</v>
      </c>
      <c r="R339" s="10">
        <v>197</v>
      </c>
    </row>
    <row r="340" spans="1:18" ht="12.75">
      <c r="A340" s="1">
        <v>60</v>
      </c>
      <c r="B340" s="13" t="s">
        <v>184</v>
      </c>
      <c r="C340" s="3">
        <v>1994</v>
      </c>
      <c r="D340" s="19"/>
      <c r="E340" s="12" t="s">
        <v>219</v>
      </c>
      <c r="F340" s="14"/>
      <c r="G340" s="7">
        <v>12101</v>
      </c>
      <c r="I340" s="15">
        <f t="shared" si="80"/>
        <v>12101</v>
      </c>
      <c r="J340" s="16">
        <f t="shared" si="81"/>
        <v>1.2101</v>
      </c>
      <c r="K340" s="16">
        <f t="shared" si="82"/>
        <v>1</v>
      </c>
      <c r="L340" s="16">
        <f t="shared" si="83"/>
        <v>60</v>
      </c>
      <c r="M340" s="16">
        <f t="shared" si="84"/>
        <v>0.21009999999999995</v>
      </c>
      <c r="N340" s="16">
        <f t="shared" si="85"/>
        <v>21.009999999999994</v>
      </c>
      <c r="O340" s="16">
        <f t="shared" si="86"/>
        <v>81.00999999999999</v>
      </c>
      <c r="P340" s="17">
        <f t="shared" si="87"/>
        <v>0.0009376157407407406</v>
      </c>
      <c r="Q340" s="10" t="e">
        <f>[1]!Punkty(P340,100,"d","m",25)</f>
        <v>#NAME?</v>
      </c>
      <c r="R340" s="10">
        <v>193</v>
      </c>
    </row>
    <row r="341" spans="1:18" ht="12.75">
      <c r="A341" s="1">
        <v>61</v>
      </c>
      <c r="B341" s="13" t="s">
        <v>168</v>
      </c>
      <c r="C341" s="3">
        <v>1994</v>
      </c>
      <c r="D341" s="3"/>
      <c r="E341" s="12" t="s">
        <v>219</v>
      </c>
      <c r="F341" s="14"/>
      <c r="G341" s="7">
        <v>12190</v>
      </c>
      <c r="I341" s="15">
        <f t="shared" si="80"/>
        <v>12190</v>
      </c>
      <c r="J341" s="16">
        <f t="shared" si="81"/>
        <v>1.219</v>
      </c>
      <c r="K341" s="16">
        <f t="shared" si="82"/>
        <v>1</v>
      </c>
      <c r="L341" s="16">
        <f t="shared" si="83"/>
        <v>60</v>
      </c>
      <c r="M341" s="16">
        <f t="shared" si="84"/>
        <v>0.21900000000000008</v>
      </c>
      <c r="N341" s="16">
        <f t="shared" si="85"/>
        <v>21.90000000000001</v>
      </c>
      <c r="O341" s="16">
        <f t="shared" si="86"/>
        <v>81.9</v>
      </c>
      <c r="P341" s="17">
        <f t="shared" si="87"/>
        <v>0.0009479166666666668</v>
      </c>
      <c r="Q341" s="10" t="e">
        <f>[1]!Punkty(P341,100,"d","m",25)</f>
        <v>#NAME?</v>
      </c>
      <c r="R341" s="10">
        <v>186</v>
      </c>
    </row>
    <row r="342" spans="1:18" ht="12.75">
      <c r="A342" s="1">
        <v>62</v>
      </c>
      <c r="B342" s="13" t="s">
        <v>148</v>
      </c>
      <c r="C342" s="3">
        <v>1994</v>
      </c>
      <c r="D342" s="3"/>
      <c r="E342" s="12" t="s">
        <v>224</v>
      </c>
      <c r="F342" s="14"/>
      <c r="G342" s="7">
        <v>12215</v>
      </c>
      <c r="I342" s="15">
        <f t="shared" si="80"/>
        <v>12215</v>
      </c>
      <c r="J342" s="16">
        <f t="shared" si="81"/>
        <v>1.2215</v>
      </c>
      <c r="K342" s="16">
        <f t="shared" si="82"/>
        <v>1</v>
      </c>
      <c r="L342" s="16">
        <f t="shared" si="83"/>
        <v>60</v>
      </c>
      <c r="M342" s="16">
        <f t="shared" si="84"/>
        <v>0.22150000000000003</v>
      </c>
      <c r="N342" s="16">
        <f t="shared" si="85"/>
        <v>22.150000000000002</v>
      </c>
      <c r="O342" s="16">
        <f t="shared" si="86"/>
        <v>82.15</v>
      </c>
      <c r="P342" s="17">
        <f t="shared" si="87"/>
        <v>0.0009508101851851853</v>
      </c>
      <c r="Q342" s="10" t="e">
        <f>[1]!Punkty(P342,100,"d","m",25)</f>
        <v>#NAME?</v>
      </c>
      <c r="R342" s="10">
        <v>185</v>
      </c>
    </row>
    <row r="343" spans="1:18" ht="12.75">
      <c r="A343" s="1">
        <v>63</v>
      </c>
      <c r="B343" s="13" t="s">
        <v>176</v>
      </c>
      <c r="C343" s="3">
        <v>1994</v>
      </c>
      <c r="D343" s="3"/>
      <c r="E343" s="12" t="s">
        <v>221</v>
      </c>
      <c r="F343" s="14"/>
      <c r="G343" s="7">
        <v>12228</v>
      </c>
      <c r="I343" s="15">
        <f t="shared" si="80"/>
        <v>12228</v>
      </c>
      <c r="J343" s="16">
        <f t="shared" si="81"/>
        <v>1.2228</v>
      </c>
      <c r="K343" s="16">
        <f t="shared" si="82"/>
        <v>1</v>
      </c>
      <c r="L343" s="16">
        <f t="shared" si="83"/>
        <v>60</v>
      </c>
      <c r="M343" s="16">
        <f t="shared" si="84"/>
        <v>0.2228000000000001</v>
      </c>
      <c r="N343" s="16">
        <f t="shared" si="85"/>
        <v>22.280000000000012</v>
      </c>
      <c r="O343" s="16">
        <f t="shared" si="86"/>
        <v>82.28000000000002</v>
      </c>
      <c r="P343" s="17">
        <f t="shared" si="87"/>
        <v>0.000952314814814815</v>
      </c>
      <c r="Q343" s="10" t="e">
        <f>[1]!Punkty(P343,100,"d","m",25)</f>
        <v>#NAME?</v>
      </c>
      <c r="R343" s="10">
        <v>184</v>
      </c>
    </row>
    <row r="344" spans="1:18" ht="12.75">
      <c r="A344" s="1">
        <v>64</v>
      </c>
      <c r="B344" s="13" t="s">
        <v>204</v>
      </c>
      <c r="C344" s="3">
        <v>1994</v>
      </c>
      <c r="D344" s="3"/>
      <c r="E344" s="12" t="s">
        <v>65</v>
      </c>
      <c r="F344" s="14"/>
      <c r="G344" s="7">
        <v>12300</v>
      </c>
      <c r="I344" s="15">
        <f t="shared" si="80"/>
        <v>12300</v>
      </c>
      <c r="J344" s="16">
        <f t="shared" si="81"/>
        <v>1.23</v>
      </c>
      <c r="K344" s="16">
        <f t="shared" si="82"/>
        <v>1</v>
      </c>
      <c r="L344" s="16">
        <f t="shared" si="83"/>
        <v>60</v>
      </c>
      <c r="M344" s="16">
        <f t="shared" si="84"/>
        <v>0.22999999999999998</v>
      </c>
      <c r="N344" s="16">
        <f t="shared" si="85"/>
        <v>22.999999999999996</v>
      </c>
      <c r="O344" s="16">
        <f t="shared" si="86"/>
        <v>83</v>
      </c>
      <c r="P344" s="17">
        <f t="shared" si="87"/>
        <v>0.0009606481481481482</v>
      </c>
      <c r="Q344" s="10" t="e">
        <f>[1]!Punkty(P344,100,"d","m",25)</f>
        <v>#NAME?</v>
      </c>
      <c r="R344" s="10">
        <v>179</v>
      </c>
    </row>
    <row r="345" spans="1:18" ht="12.75">
      <c r="A345" s="1">
        <v>65</v>
      </c>
      <c r="B345" s="18" t="s">
        <v>203</v>
      </c>
      <c r="C345" s="3">
        <v>1996</v>
      </c>
      <c r="E345" s="20" t="s">
        <v>16</v>
      </c>
      <c r="F345" s="8"/>
      <c r="G345" s="7">
        <v>12325</v>
      </c>
      <c r="I345" s="15">
        <f aca="true" t="shared" si="88" ref="I345:I373">G345</f>
        <v>12325</v>
      </c>
      <c r="J345" s="16">
        <f aca="true" t="shared" si="89" ref="J345:J376">I345/10000</f>
        <v>1.2325</v>
      </c>
      <c r="K345" s="16">
        <f aca="true" t="shared" si="90" ref="K345:K376">TRUNC(J345,0)</f>
        <v>1</v>
      </c>
      <c r="L345" s="16">
        <f aca="true" t="shared" si="91" ref="L345:L376">PRODUCT(K345,60)</f>
        <v>60</v>
      </c>
      <c r="M345" s="16">
        <f aca="true" t="shared" si="92" ref="M345:M373">SUM(J345,-K345)</f>
        <v>0.23249999999999993</v>
      </c>
      <c r="N345" s="16">
        <f aca="true" t="shared" si="93" ref="N345:N376">M345/0.01</f>
        <v>23.249999999999993</v>
      </c>
      <c r="O345" s="16">
        <f aca="true" t="shared" si="94" ref="O345:O376">SUM(L345,N345)</f>
        <v>83.25</v>
      </c>
      <c r="P345" s="17">
        <f aca="true" t="shared" si="95" ref="P345:P376">O345/86400</f>
        <v>0.0009635416666666667</v>
      </c>
      <c r="Q345" s="10" t="e">
        <f>[1]!Punkty(P345,100,"d","m",25)</f>
        <v>#NAME?</v>
      </c>
      <c r="R345" s="10">
        <v>178</v>
      </c>
    </row>
    <row r="346" spans="1:18" ht="12.75">
      <c r="A346" s="1">
        <v>66</v>
      </c>
      <c r="B346" s="13" t="s">
        <v>187</v>
      </c>
      <c r="C346" s="3">
        <v>1994</v>
      </c>
      <c r="D346" s="19"/>
      <c r="E346" s="12" t="s">
        <v>219</v>
      </c>
      <c r="F346" s="14"/>
      <c r="G346" s="7">
        <v>12346</v>
      </c>
      <c r="I346" s="15">
        <f t="shared" si="88"/>
        <v>12346</v>
      </c>
      <c r="J346" s="16">
        <f t="shared" si="89"/>
        <v>1.2346</v>
      </c>
      <c r="K346" s="16">
        <f t="shared" si="90"/>
        <v>1</v>
      </c>
      <c r="L346" s="16">
        <f t="shared" si="91"/>
        <v>60</v>
      </c>
      <c r="M346" s="16">
        <f t="shared" si="92"/>
        <v>0.23459999999999992</v>
      </c>
      <c r="N346" s="16">
        <f t="shared" si="93"/>
        <v>23.45999999999999</v>
      </c>
      <c r="O346" s="16">
        <f t="shared" si="94"/>
        <v>83.46</v>
      </c>
      <c r="P346" s="17">
        <f t="shared" si="95"/>
        <v>0.0009659722222222221</v>
      </c>
      <c r="Q346" s="10" t="e">
        <f>[1]!Punkty(P346,100,"d","m",25)</f>
        <v>#NAME?</v>
      </c>
      <c r="R346" s="10">
        <v>176</v>
      </c>
    </row>
    <row r="347" spans="1:18" ht="12.75">
      <c r="A347" s="1">
        <v>67</v>
      </c>
      <c r="B347" s="13" t="s">
        <v>212</v>
      </c>
      <c r="C347" s="3">
        <v>1994</v>
      </c>
      <c r="D347" s="3"/>
      <c r="E347" s="12" t="s">
        <v>154</v>
      </c>
      <c r="F347" s="8"/>
      <c r="G347" s="7">
        <v>12394</v>
      </c>
      <c r="I347" s="15">
        <f t="shared" si="88"/>
        <v>12394</v>
      </c>
      <c r="J347" s="16">
        <f t="shared" si="89"/>
        <v>1.2394</v>
      </c>
      <c r="K347" s="16">
        <f t="shared" si="90"/>
        <v>1</v>
      </c>
      <c r="L347" s="16">
        <f t="shared" si="91"/>
        <v>60</v>
      </c>
      <c r="M347" s="16">
        <f t="shared" si="92"/>
        <v>0.23940000000000006</v>
      </c>
      <c r="N347" s="16">
        <f t="shared" si="93"/>
        <v>23.940000000000005</v>
      </c>
      <c r="O347" s="16">
        <f t="shared" si="94"/>
        <v>83.94</v>
      </c>
      <c r="P347" s="17">
        <f t="shared" si="95"/>
        <v>0.0009715277777777778</v>
      </c>
      <c r="Q347" s="10" t="e">
        <f>[1]!Punkty(P347,100,"d","m",25)</f>
        <v>#NAME?</v>
      </c>
      <c r="R347" s="10">
        <v>173</v>
      </c>
    </row>
    <row r="348" spans="1:18" ht="12.75">
      <c r="A348" s="1">
        <v>68</v>
      </c>
      <c r="B348" s="13" t="s">
        <v>142</v>
      </c>
      <c r="C348" s="3">
        <v>1994</v>
      </c>
      <c r="D348" s="19"/>
      <c r="E348" s="12" t="s">
        <v>225</v>
      </c>
      <c r="F348" s="14"/>
      <c r="G348" s="7">
        <v>12404</v>
      </c>
      <c r="I348" s="15">
        <f t="shared" si="88"/>
        <v>12404</v>
      </c>
      <c r="J348" s="16">
        <f t="shared" si="89"/>
        <v>1.2404</v>
      </c>
      <c r="K348" s="16">
        <f t="shared" si="90"/>
        <v>1</v>
      </c>
      <c r="L348" s="16">
        <f t="shared" si="91"/>
        <v>60</v>
      </c>
      <c r="M348" s="16">
        <f t="shared" si="92"/>
        <v>0.24039999999999995</v>
      </c>
      <c r="N348" s="16">
        <f t="shared" si="93"/>
        <v>24.039999999999996</v>
      </c>
      <c r="O348" s="16">
        <f t="shared" si="94"/>
        <v>84.03999999999999</v>
      </c>
      <c r="P348" s="17">
        <f t="shared" si="95"/>
        <v>0.000972685185185185</v>
      </c>
      <c r="Q348" s="10" t="e">
        <f>[1]!Punkty(P348,100,"d","m",25)</f>
        <v>#NAME?</v>
      </c>
      <c r="R348" s="10">
        <v>173</v>
      </c>
    </row>
    <row r="349" spans="1:18" ht="12.75">
      <c r="A349" s="1">
        <v>69</v>
      </c>
      <c r="B349" s="13" t="s">
        <v>162</v>
      </c>
      <c r="C349" s="3">
        <v>1994</v>
      </c>
      <c r="D349" s="3"/>
      <c r="E349" s="12" t="s">
        <v>163</v>
      </c>
      <c r="F349" s="8"/>
      <c r="G349" s="7">
        <v>12431</v>
      </c>
      <c r="I349" s="15">
        <f t="shared" si="88"/>
        <v>12431</v>
      </c>
      <c r="J349" s="16">
        <f t="shared" si="89"/>
        <v>1.2431</v>
      </c>
      <c r="K349" s="16">
        <f t="shared" si="90"/>
        <v>1</v>
      </c>
      <c r="L349" s="16">
        <f t="shared" si="91"/>
        <v>60</v>
      </c>
      <c r="M349" s="16">
        <f t="shared" si="92"/>
        <v>0.2431000000000001</v>
      </c>
      <c r="N349" s="16">
        <f t="shared" si="93"/>
        <v>24.31000000000001</v>
      </c>
      <c r="O349" s="16">
        <f t="shared" si="94"/>
        <v>84.31</v>
      </c>
      <c r="P349" s="17">
        <f t="shared" si="95"/>
        <v>0.0009758101851851852</v>
      </c>
      <c r="Q349" s="10" t="e">
        <f>[1]!Punkty(P349,100,"d","m",25)</f>
        <v>#NAME?</v>
      </c>
      <c r="R349" s="10">
        <v>171</v>
      </c>
    </row>
    <row r="350" spans="1:18" ht="12.75">
      <c r="A350" s="1">
        <v>70</v>
      </c>
      <c r="B350" s="13" t="s">
        <v>161</v>
      </c>
      <c r="C350" s="3">
        <v>1994</v>
      </c>
      <c r="D350" s="3"/>
      <c r="E350" s="12" t="s">
        <v>226</v>
      </c>
      <c r="F350" s="14"/>
      <c r="G350" s="7">
        <v>12435</v>
      </c>
      <c r="I350" s="15">
        <f t="shared" si="88"/>
        <v>12435</v>
      </c>
      <c r="J350" s="16">
        <f t="shared" si="89"/>
        <v>1.2435</v>
      </c>
      <c r="K350" s="16">
        <f t="shared" si="90"/>
        <v>1</v>
      </c>
      <c r="L350" s="16">
        <f t="shared" si="91"/>
        <v>60</v>
      </c>
      <c r="M350" s="16">
        <f t="shared" si="92"/>
        <v>0.24350000000000005</v>
      </c>
      <c r="N350" s="16">
        <f t="shared" si="93"/>
        <v>24.350000000000005</v>
      </c>
      <c r="O350" s="16">
        <f t="shared" si="94"/>
        <v>84.35000000000001</v>
      </c>
      <c r="P350" s="17">
        <f t="shared" si="95"/>
        <v>0.0009762731481481482</v>
      </c>
      <c r="Q350" s="10" t="e">
        <f>[1]!Punkty(P350,100,"d","m",25)</f>
        <v>#NAME?</v>
      </c>
      <c r="R350" s="10">
        <v>171</v>
      </c>
    </row>
    <row r="351" spans="1:18" ht="12.75">
      <c r="A351" s="1">
        <v>71</v>
      </c>
      <c r="B351" s="13" t="s">
        <v>171</v>
      </c>
      <c r="C351" s="3">
        <v>1994</v>
      </c>
      <c r="D351" s="19"/>
      <c r="E351" s="12" t="s">
        <v>231</v>
      </c>
      <c r="F351" s="14"/>
      <c r="G351" s="7">
        <v>12440</v>
      </c>
      <c r="I351" s="15">
        <f t="shared" si="88"/>
        <v>12440</v>
      </c>
      <c r="J351" s="16">
        <f t="shared" si="89"/>
        <v>1.244</v>
      </c>
      <c r="K351" s="16">
        <f t="shared" si="90"/>
        <v>1</v>
      </c>
      <c r="L351" s="16">
        <f t="shared" si="91"/>
        <v>60</v>
      </c>
      <c r="M351" s="16">
        <f t="shared" si="92"/>
        <v>0.244</v>
      </c>
      <c r="N351" s="16">
        <f t="shared" si="93"/>
        <v>24.4</v>
      </c>
      <c r="O351" s="16">
        <f t="shared" si="94"/>
        <v>84.4</v>
      </c>
      <c r="P351" s="17">
        <f t="shared" si="95"/>
        <v>0.000976851851851852</v>
      </c>
      <c r="Q351" s="10" t="e">
        <f>[1]!Punkty(P351,100,"d","m",25)</f>
        <v>#NAME?</v>
      </c>
      <c r="R351" s="10">
        <v>170</v>
      </c>
    </row>
    <row r="352" spans="1:18" ht="12.75">
      <c r="A352" s="1">
        <v>72</v>
      </c>
      <c r="B352" s="13" t="s">
        <v>124</v>
      </c>
      <c r="C352" s="3">
        <v>1994</v>
      </c>
      <c r="D352" s="3"/>
      <c r="E352" s="12" t="s">
        <v>16</v>
      </c>
      <c r="F352" s="8"/>
      <c r="G352" s="7">
        <v>12457</v>
      </c>
      <c r="I352" s="15">
        <f t="shared" si="88"/>
        <v>12457</v>
      </c>
      <c r="J352" s="16">
        <f t="shared" si="89"/>
        <v>1.2457</v>
      </c>
      <c r="K352" s="16">
        <f t="shared" si="90"/>
        <v>1</v>
      </c>
      <c r="L352" s="16">
        <f t="shared" si="91"/>
        <v>60</v>
      </c>
      <c r="M352" s="16">
        <f t="shared" si="92"/>
        <v>0.24570000000000003</v>
      </c>
      <c r="N352" s="16">
        <f t="shared" si="93"/>
        <v>24.570000000000004</v>
      </c>
      <c r="O352" s="16">
        <f t="shared" si="94"/>
        <v>84.57000000000001</v>
      </c>
      <c r="P352" s="17">
        <f t="shared" si="95"/>
        <v>0.0009788194444444445</v>
      </c>
      <c r="Q352" s="10" t="e">
        <f>[1]!Punkty(P352,100,"d","m",25)</f>
        <v>#NAME?</v>
      </c>
      <c r="R352" s="10">
        <v>169</v>
      </c>
    </row>
    <row r="353" spans="1:18" ht="12.75">
      <c r="A353" s="1">
        <v>73</v>
      </c>
      <c r="B353" s="13" t="s">
        <v>172</v>
      </c>
      <c r="C353" s="3">
        <v>1994</v>
      </c>
      <c r="D353" s="19"/>
      <c r="E353" s="12" t="s">
        <v>14</v>
      </c>
      <c r="F353" s="14"/>
      <c r="G353" s="7">
        <v>12493</v>
      </c>
      <c r="I353" s="15">
        <f t="shared" si="88"/>
        <v>12493</v>
      </c>
      <c r="J353" s="16">
        <f t="shared" si="89"/>
        <v>1.2493</v>
      </c>
      <c r="K353" s="16">
        <f t="shared" si="90"/>
        <v>1</v>
      </c>
      <c r="L353" s="16">
        <f t="shared" si="91"/>
        <v>60</v>
      </c>
      <c r="M353" s="16">
        <f t="shared" si="92"/>
        <v>0.24930000000000008</v>
      </c>
      <c r="N353" s="16">
        <f t="shared" si="93"/>
        <v>24.930000000000007</v>
      </c>
      <c r="O353" s="16">
        <f t="shared" si="94"/>
        <v>84.93</v>
      </c>
      <c r="P353" s="17">
        <f t="shared" si="95"/>
        <v>0.0009829861111111111</v>
      </c>
      <c r="Q353" s="10" t="e">
        <f>[1]!Punkty(P353,100,"d","m",25)</f>
        <v>#NAME?</v>
      </c>
      <c r="R353" s="10">
        <v>167</v>
      </c>
    </row>
    <row r="354" spans="1:18" ht="12.75">
      <c r="A354" s="1">
        <v>74</v>
      </c>
      <c r="B354" s="18" t="s">
        <v>213</v>
      </c>
      <c r="C354" s="3">
        <v>1994</v>
      </c>
      <c r="E354" s="12" t="s">
        <v>16</v>
      </c>
      <c r="F354" s="8"/>
      <c r="G354" s="7">
        <v>12525</v>
      </c>
      <c r="I354" s="15">
        <f t="shared" si="88"/>
        <v>12525</v>
      </c>
      <c r="J354" s="16">
        <f t="shared" si="89"/>
        <v>1.2525</v>
      </c>
      <c r="K354" s="16">
        <f t="shared" si="90"/>
        <v>1</v>
      </c>
      <c r="L354" s="16">
        <f t="shared" si="91"/>
        <v>60</v>
      </c>
      <c r="M354" s="16">
        <f t="shared" si="92"/>
        <v>0.25249999999999995</v>
      </c>
      <c r="N354" s="16">
        <f t="shared" si="93"/>
        <v>25.249999999999993</v>
      </c>
      <c r="O354" s="16">
        <f t="shared" si="94"/>
        <v>85.25</v>
      </c>
      <c r="P354" s="17">
        <f t="shared" si="95"/>
        <v>0.0009866898148148148</v>
      </c>
      <c r="Q354" s="10" t="e">
        <f>[1]!Punkty(P354,100,"d","m",25)</f>
        <v>#NAME?</v>
      </c>
      <c r="R354" s="10">
        <v>165</v>
      </c>
    </row>
    <row r="355" spans="1:18" ht="12.75">
      <c r="A355" s="1">
        <v>75</v>
      </c>
      <c r="B355" s="13" t="s">
        <v>185</v>
      </c>
      <c r="C355" s="3">
        <v>1994</v>
      </c>
      <c r="D355" s="3"/>
      <c r="E355" s="12" t="s">
        <v>222</v>
      </c>
      <c r="F355" s="14"/>
      <c r="G355" s="7">
        <v>12534</v>
      </c>
      <c r="I355" s="15">
        <f t="shared" si="88"/>
        <v>12534</v>
      </c>
      <c r="J355" s="16">
        <f t="shared" si="89"/>
        <v>1.2534</v>
      </c>
      <c r="K355" s="16">
        <f t="shared" si="90"/>
        <v>1</v>
      </c>
      <c r="L355" s="16">
        <f t="shared" si="91"/>
        <v>60</v>
      </c>
      <c r="M355" s="16">
        <f t="shared" si="92"/>
        <v>0.25340000000000007</v>
      </c>
      <c r="N355" s="16">
        <f t="shared" si="93"/>
        <v>25.340000000000007</v>
      </c>
      <c r="O355" s="16">
        <f t="shared" si="94"/>
        <v>85.34</v>
      </c>
      <c r="P355" s="17">
        <f t="shared" si="95"/>
        <v>0.0009877314814814816</v>
      </c>
      <c r="Q355" s="10" t="e">
        <f>[1]!Punkty(P355,100,"d","m",25)</f>
        <v>#NAME?</v>
      </c>
      <c r="R355" s="10">
        <v>165</v>
      </c>
    </row>
    <row r="356" spans="1:18" ht="12.75">
      <c r="A356" s="1">
        <v>76</v>
      </c>
      <c r="B356" s="13" t="s">
        <v>195</v>
      </c>
      <c r="C356" s="3">
        <v>1994</v>
      </c>
      <c r="D356" s="3"/>
      <c r="E356" s="12" t="s">
        <v>152</v>
      </c>
      <c r="F356" s="8"/>
      <c r="G356" s="7">
        <v>12564</v>
      </c>
      <c r="I356" s="15">
        <f t="shared" si="88"/>
        <v>12564</v>
      </c>
      <c r="J356" s="16">
        <f t="shared" si="89"/>
        <v>1.2564</v>
      </c>
      <c r="K356" s="16">
        <f t="shared" si="90"/>
        <v>1</v>
      </c>
      <c r="L356" s="16">
        <f t="shared" si="91"/>
        <v>60</v>
      </c>
      <c r="M356" s="16">
        <f t="shared" si="92"/>
        <v>0.25639999999999996</v>
      </c>
      <c r="N356" s="16">
        <f t="shared" si="93"/>
        <v>25.639999999999997</v>
      </c>
      <c r="O356" s="16">
        <f t="shared" si="94"/>
        <v>85.64</v>
      </c>
      <c r="P356" s="17">
        <f t="shared" si="95"/>
        <v>0.0009912037037037038</v>
      </c>
      <c r="Q356" s="10" t="e">
        <f>[1]!Punkty(P356,100,"d","m",25)</f>
        <v>#NAME?</v>
      </c>
      <c r="R356" s="10">
        <v>163</v>
      </c>
    </row>
    <row r="357" spans="1:18" ht="12.75">
      <c r="A357" s="1">
        <v>77</v>
      </c>
      <c r="B357" s="13" t="s">
        <v>182</v>
      </c>
      <c r="C357" s="3">
        <v>1994</v>
      </c>
      <c r="D357" s="19"/>
      <c r="E357" s="12" t="s">
        <v>16</v>
      </c>
      <c r="F357" s="14" t="s">
        <v>183</v>
      </c>
      <c r="G357" s="7">
        <v>12603</v>
      </c>
      <c r="I357" s="15">
        <f t="shared" si="88"/>
        <v>12603</v>
      </c>
      <c r="J357" s="16">
        <f t="shared" si="89"/>
        <v>1.2603</v>
      </c>
      <c r="K357" s="16">
        <f t="shared" si="90"/>
        <v>1</v>
      </c>
      <c r="L357" s="16">
        <f t="shared" si="91"/>
        <v>60</v>
      </c>
      <c r="M357" s="16">
        <f t="shared" si="92"/>
        <v>0.2603</v>
      </c>
      <c r="N357" s="16">
        <f t="shared" si="93"/>
        <v>26.029999999999998</v>
      </c>
      <c r="O357" s="16">
        <f t="shared" si="94"/>
        <v>86.03</v>
      </c>
      <c r="P357" s="17">
        <f t="shared" si="95"/>
        <v>0.0009957175925925925</v>
      </c>
      <c r="Q357" s="10" t="e">
        <f>[1]!Punkty(P357,100,"d","m",25)</f>
        <v>#NAME?</v>
      </c>
      <c r="R357" s="10">
        <v>161</v>
      </c>
    </row>
    <row r="358" spans="1:18" ht="12.75">
      <c r="A358" s="1">
        <v>78</v>
      </c>
      <c r="B358" s="13" t="s">
        <v>200</v>
      </c>
      <c r="C358" s="3">
        <v>1994</v>
      </c>
      <c r="D358" s="3"/>
      <c r="E358" s="12" t="s">
        <v>224</v>
      </c>
      <c r="F358" s="14"/>
      <c r="G358" s="7">
        <v>12628</v>
      </c>
      <c r="I358" s="15">
        <f t="shared" si="88"/>
        <v>12628</v>
      </c>
      <c r="J358" s="16">
        <f t="shared" si="89"/>
        <v>1.2628</v>
      </c>
      <c r="K358" s="16">
        <f t="shared" si="90"/>
        <v>1</v>
      </c>
      <c r="L358" s="16">
        <f t="shared" si="91"/>
        <v>60</v>
      </c>
      <c r="M358" s="16">
        <f t="shared" si="92"/>
        <v>0.2627999999999999</v>
      </c>
      <c r="N358" s="16">
        <f t="shared" si="93"/>
        <v>26.27999999999999</v>
      </c>
      <c r="O358" s="16">
        <f t="shared" si="94"/>
        <v>86.27999999999999</v>
      </c>
      <c r="P358" s="17">
        <f t="shared" si="95"/>
        <v>0.000998611111111111</v>
      </c>
      <c r="Q358" s="10" t="e">
        <f>[1]!Punkty(P358,100,"d","m",25)</f>
        <v>#NAME?</v>
      </c>
      <c r="R358" s="10">
        <v>159</v>
      </c>
    </row>
    <row r="359" spans="1:18" ht="12.75">
      <c r="A359" s="1">
        <v>79</v>
      </c>
      <c r="B359" s="18" t="s">
        <v>159</v>
      </c>
      <c r="C359" s="3">
        <v>1994</v>
      </c>
      <c r="E359" s="12" t="s">
        <v>223</v>
      </c>
      <c r="F359" s="8"/>
      <c r="G359" s="7">
        <v>12649</v>
      </c>
      <c r="I359" s="15">
        <f t="shared" si="88"/>
        <v>12649</v>
      </c>
      <c r="J359" s="16">
        <f t="shared" si="89"/>
        <v>1.2649</v>
      </c>
      <c r="K359" s="16">
        <f t="shared" si="90"/>
        <v>1</v>
      </c>
      <c r="L359" s="16">
        <f t="shared" si="91"/>
        <v>60</v>
      </c>
      <c r="M359" s="16">
        <f t="shared" si="92"/>
        <v>0.2648999999999999</v>
      </c>
      <c r="N359" s="16">
        <f t="shared" si="93"/>
        <v>26.48999999999999</v>
      </c>
      <c r="O359" s="16">
        <f t="shared" si="94"/>
        <v>86.49</v>
      </c>
      <c r="P359" s="17">
        <f t="shared" si="95"/>
        <v>0.0010010416666666666</v>
      </c>
      <c r="Q359" s="10" t="e">
        <f>[1]!Punkty(P359,100,"d","m",25)</f>
        <v>#NAME?</v>
      </c>
      <c r="R359" s="10">
        <v>158</v>
      </c>
    </row>
    <row r="360" spans="1:18" ht="12.75">
      <c r="A360" s="1">
        <v>80</v>
      </c>
      <c r="B360" s="13" t="s">
        <v>178</v>
      </c>
      <c r="C360" s="3">
        <v>1994</v>
      </c>
      <c r="D360" s="3"/>
      <c r="E360" s="12" t="s">
        <v>224</v>
      </c>
      <c r="F360" s="14"/>
      <c r="G360" s="7">
        <v>12659</v>
      </c>
      <c r="I360" s="15">
        <f t="shared" si="88"/>
        <v>12659</v>
      </c>
      <c r="J360" s="16">
        <f t="shared" si="89"/>
        <v>1.2659</v>
      </c>
      <c r="K360" s="16">
        <f t="shared" si="90"/>
        <v>1</v>
      </c>
      <c r="L360" s="16">
        <f t="shared" si="91"/>
        <v>60</v>
      </c>
      <c r="M360" s="16">
        <f t="shared" si="92"/>
        <v>0.2659</v>
      </c>
      <c r="N360" s="16">
        <f t="shared" si="93"/>
        <v>26.590000000000003</v>
      </c>
      <c r="O360" s="16">
        <f t="shared" si="94"/>
        <v>86.59</v>
      </c>
      <c r="P360" s="17">
        <f t="shared" si="95"/>
        <v>0.0010021990740740742</v>
      </c>
      <c r="Q360" s="10" t="e">
        <f>[1]!Punkty(P360,100,"d","m",25)</f>
        <v>#NAME?</v>
      </c>
      <c r="R360" s="10">
        <v>158</v>
      </c>
    </row>
    <row r="361" spans="1:18" ht="12.75">
      <c r="A361" s="1">
        <v>81</v>
      </c>
      <c r="B361" s="13" t="s">
        <v>192</v>
      </c>
      <c r="C361" s="3">
        <v>1994</v>
      </c>
      <c r="D361" s="3"/>
      <c r="E361" s="12" t="s">
        <v>226</v>
      </c>
      <c r="F361" s="14"/>
      <c r="G361" s="7">
        <v>12669</v>
      </c>
      <c r="I361" s="15">
        <f t="shared" si="88"/>
        <v>12669</v>
      </c>
      <c r="J361" s="16">
        <f t="shared" si="89"/>
        <v>1.2669</v>
      </c>
      <c r="K361" s="16">
        <f t="shared" si="90"/>
        <v>1</v>
      </c>
      <c r="L361" s="16">
        <f t="shared" si="91"/>
        <v>60</v>
      </c>
      <c r="M361" s="16">
        <f t="shared" si="92"/>
        <v>0.2668999999999999</v>
      </c>
      <c r="N361" s="16">
        <f t="shared" si="93"/>
        <v>26.68999999999999</v>
      </c>
      <c r="O361" s="16">
        <f t="shared" si="94"/>
        <v>86.69</v>
      </c>
      <c r="P361" s="17">
        <f t="shared" si="95"/>
        <v>0.0010033564814814814</v>
      </c>
      <c r="Q361" s="10" t="e">
        <f>[1]!Punkty(P361,100,"d","m",25)</f>
        <v>#NAME?</v>
      </c>
      <c r="R361" s="10">
        <v>157</v>
      </c>
    </row>
    <row r="362" spans="1:18" ht="12.75">
      <c r="A362" s="1">
        <v>82</v>
      </c>
      <c r="B362" s="13" t="s">
        <v>202</v>
      </c>
      <c r="C362" s="3">
        <v>1994</v>
      </c>
      <c r="D362" s="3"/>
      <c r="E362" s="12" t="s">
        <v>198</v>
      </c>
      <c r="F362" s="8"/>
      <c r="G362" s="7">
        <v>12684</v>
      </c>
      <c r="I362" s="15">
        <f t="shared" si="88"/>
        <v>12684</v>
      </c>
      <c r="J362" s="16">
        <f t="shared" si="89"/>
        <v>1.2684</v>
      </c>
      <c r="K362" s="16">
        <f t="shared" si="90"/>
        <v>1</v>
      </c>
      <c r="L362" s="16">
        <f t="shared" si="91"/>
        <v>60</v>
      </c>
      <c r="M362" s="16">
        <f t="shared" si="92"/>
        <v>0.26839999999999997</v>
      </c>
      <c r="N362" s="16">
        <f t="shared" si="93"/>
        <v>26.839999999999996</v>
      </c>
      <c r="O362" s="16">
        <f t="shared" si="94"/>
        <v>86.84</v>
      </c>
      <c r="P362" s="17">
        <f t="shared" si="95"/>
        <v>0.0010050925925925926</v>
      </c>
      <c r="Q362" s="10" t="e">
        <f>[1]!Punkty(P362,100,"d","m",25)</f>
        <v>#NAME?</v>
      </c>
      <c r="R362" s="10">
        <v>156</v>
      </c>
    </row>
    <row r="363" spans="1:18" ht="12.75">
      <c r="A363" s="1">
        <v>83</v>
      </c>
      <c r="B363" s="13" t="s">
        <v>153</v>
      </c>
      <c r="C363" s="3">
        <v>1994</v>
      </c>
      <c r="D363" s="3"/>
      <c r="E363" s="12" t="s">
        <v>154</v>
      </c>
      <c r="F363" s="8"/>
      <c r="G363" s="7">
        <v>12799</v>
      </c>
      <c r="I363" s="15">
        <f t="shared" si="88"/>
        <v>12799</v>
      </c>
      <c r="J363" s="16">
        <f t="shared" si="89"/>
        <v>1.2799</v>
      </c>
      <c r="K363" s="16">
        <f t="shared" si="90"/>
        <v>1</v>
      </c>
      <c r="L363" s="16">
        <f t="shared" si="91"/>
        <v>60</v>
      </c>
      <c r="M363" s="16">
        <f t="shared" si="92"/>
        <v>0.27990000000000004</v>
      </c>
      <c r="N363" s="16">
        <f t="shared" si="93"/>
        <v>27.990000000000002</v>
      </c>
      <c r="O363" s="16">
        <f t="shared" si="94"/>
        <v>87.99000000000001</v>
      </c>
      <c r="P363" s="17">
        <f t="shared" si="95"/>
        <v>0.0010184027777777778</v>
      </c>
      <c r="Q363" s="10" t="e">
        <f>[1]!Punkty(P363,100,"d","m",25)</f>
        <v>#NAME?</v>
      </c>
      <c r="R363" s="10">
        <v>150</v>
      </c>
    </row>
    <row r="364" spans="1:18" ht="12.75">
      <c r="A364" s="1">
        <v>84</v>
      </c>
      <c r="B364" s="13" t="s">
        <v>214</v>
      </c>
      <c r="C364" s="3">
        <v>1994</v>
      </c>
      <c r="D364" s="3"/>
      <c r="E364" s="12" t="s">
        <v>198</v>
      </c>
      <c r="F364" s="8"/>
      <c r="G364" s="7">
        <v>12850</v>
      </c>
      <c r="I364" s="15">
        <f t="shared" si="88"/>
        <v>12850</v>
      </c>
      <c r="J364" s="16">
        <f t="shared" si="89"/>
        <v>1.285</v>
      </c>
      <c r="K364" s="16">
        <f t="shared" si="90"/>
        <v>1</v>
      </c>
      <c r="L364" s="16">
        <f t="shared" si="91"/>
        <v>60</v>
      </c>
      <c r="M364" s="16">
        <f t="shared" si="92"/>
        <v>0.2849999999999999</v>
      </c>
      <c r="N364" s="16">
        <f t="shared" si="93"/>
        <v>28.499999999999993</v>
      </c>
      <c r="O364" s="16">
        <f t="shared" si="94"/>
        <v>88.5</v>
      </c>
      <c r="P364" s="17">
        <f t="shared" si="95"/>
        <v>0.0010243055555555556</v>
      </c>
      <c r="Q364" s="10" t="e">
        <f>[1]!Punkty(P364,100,"d","m",25)</f>
        <v>#NAME?</v>
      </c>
      <c r="R364" s="10">
        <v>148</v>
      </c>
    </row>
    <row r="365" spans="1:18" ht="12.75">
      <c r="A365" s="1">
        <v>85</v>
      </c>
      <c r="B365" s="13" t="s">
        <v>155</v>
      </c>
      <c r="C365" s="3">
        <v>1994</v>
      </c>
      <c r="D365" s="19"/>
      <c r="E365" s="12" t="s">
        <v>231</v>
      </c>
      <c r="F365" s="14"/>
      <c r="G365" s="7">
        <v>12936</v>
      </c>
      <c r="I365" s="15">
        <f t="shared" si="88"/>
        <v>12936</v>
      </c>
      <c r="J365" s="16">
        <f t="shared" si="89"/>
        <v>1.2936</v>
      </c>
      <c r="K365" s="16">
        <f t="shared" si="90"/>
        <v>1</v>
      </c>
      <c r="L365" s="16">
        <f t="shared" si="91"/>
        <v>60</v>
      </c>
      <c r="M365" s="16">
        <f t="shared" si="92"/>
        <v>0.2936000000000001</v>
      </c>
      <c r="N365" s="16">
        <f t="shared" si="93"/>
        <v>29.360000000000007</v>
      </c>
      <c r="O365" s="16">
        <f t="shared" si="94"/>
        <v>89.36000000000001</v>
      </c>
      <c r="P365" s="17">
        <f t="shared" si="95"/>
        <v>0.0010342592592592595</v>
      </c>
      <c r="Q365" s="10" t="e">
        <f>[1]!Punkty(P365,100,"d","m",25)</f>
        <v>#NAME?</v>
      </c>
      <c r="R365" s="10">
        <v>144</v>
      </c>
    </row>
    <row r="366" spans="1:18" ht="12.75">
      <c r="A366" s="1">
        <v>86</v>
      </c>
      <c r="B366" s="13" t="s">
        <v>181</v>
      </c>
      <c r="C366" s="3">
        <v>1994</v>
      </c>
      <c r="D366" s="3"/>
      <c r="E366" s="12" t="s">
        <v>226</v>
      </c>
      <c r="F366" s="14"/>
      <c r="G366" s="7">
        <v>13041</v>
      </c>
      <c r="I366" s="15">
        <f t="shared" si="88"/>
        <v>13041</v>
      </c>
      <c r="J366" s="16">
        <f t="shared" si="89"/>
        <v>1.3041</v>
      </c>
      <c r="K366" s="16">
        <f t="shared" si="90"/>
        <v>1</v>
      </c>
      <c r="L366" s="16">
        <f t="shared" si="91"/>
        <v>60</v>
      </c>
      <c r="M366" s="16">
        <f t="shared" si="92"/>
        <v>0.30410000000000004</v>
      </c>
      <c r="N366" s="16">
        <f t="shared" si="93"/>
        <v>30.410000000000004</v>
      </c>
      <c r="O366" s="16">
        <f t="shared" si="94"/>
        <v>90.41</v>
      </c>
      <c r="P366" s="17">
        <f t="shared" si="95"/>
        <v>0.001046412037037037</v>
      </c>
      <c r="Q366" s="10" t="e">
        <f>[1]!Punkty(P366,100,"d","m",25)</f>
        <v>#NAME?</v>
      </c>
      <c r="R366" s="10">
        <v>139</v>
      </c>
    </row>
    <row r="367" spans="1:18" ht="12.75">
      <c r="A367" s="1">
        <v>87</v>
      </c>
      <c r="B367" s="13" t="s">
        <v>189</v>
      </c>
      <c r="C367" s="3">
        <v>1994</v>
      </c>
      <c r="D367" s="19"/>
      <c r="E367" s="12" t="s">
        <v>14</v>
      </c>
      <c r="F367" s="14"/>
      <c r="G367" s="7">
        <v>13062</v>
      </c>
      <c r="I367" s="15">
        <f t="shared" si="88"/>
        <v>13062</v>
      </c>
      <c r="J367" s="16">
        <f t="shared" si="89"/>
        <v>1.3062</v>
      </c>
      <c r="K367" s="16">
        <f t="shared" si="90"/>
        <v>1</v>
      </c>
      <c r="L367" s="16">
        <f t="shared" si="91"/>
        <v>60</v>
      </c>
      <c r="M367" s="16">
        <f t="shared" si="92"/>
        <v>0.3062</v>
      </c>
      <c r="N367" s="16">
        <f t="shared" si="93"/>
        <v>30.62</v>
      </c>
      <c r="O367" s="16">
        <f t="shared" si="94"/>
        <v>90.62</v>
      </c>
      <c r="P367" s="17">
        <f t="shared" si="95"/>
        <v>0.0010488425925925928</v>
      </c>
      <c r="Q367" s="10" t="e">
        <f>[1]!Punkty(P367,100,"d","m",25)</f>
        <v>#NAME?</v>
      </c>
      <c r="R367" s="10">
        <v>138</v>
      </c>
    </row>
    <row r="368" spans="1:18" ht="12.75">
      <c r="A368" s="1">
        <v>88</v>
      </c>
      <c r="B368" s="13" t="s">
        <v>199</v>
      </c>
      <c r="C368" s="3">
        <v>1994</v>
      </c>
      <c r="D368" s="19"/>
      <c r="E368" s="12" t="s">
        <v>2</v>
      </c>
      <c r="F368" s="14"/>
      <c r="G368" s="7">
        <v>13091</v>
      </c>
      <c r="I368" s="15">
        <f t="shared" si="88"/>
        <v>13091</v>
      </c>
      <c r="J368" s="16">
        <f t="shared" si="89"/>
        <v>1.3091</v>
      </c>
      <c r="K368" s="16">
        <f t="shared" si="90"/>
        <v>1</v>
      </c>
      <c r="L368" s="16">
        <f t="shared" si="91"/>
        <v>60</v>
      </c>
      <c r="M368" s="16">
        <f t="shared" si="92"/>
        <v>0.30909999999999993</v>
      </c>
      <c r="N368" s="16">
        <f t="shared" si="93"/>
        <v>30.909999999999993</v>
      </c>
      <c r="O368" s="16">
        <f t="shared" si="94"/>
        <v>90.91</v>
      </c>
      <c r="P368" s="17">
        <f t="shared" si="95"/>
        <v>0.001052199074074074</v>
      </c>
      <c r="Q368" s="10" t="e">
        <f>[1]!Punkty(P368,100,"d","m",25)</f>
        <v>#NAME?</v>
      </c>
      <c r="R368" s="10">
        <v>136</v>
      </c>
    </row>
    <row r="369" spans="1:18" ht="12.75">
      <c r="A369" s="1">
        <v>89</v>
      </c>
      <c r="B369" s="13" t="s">
        <v>194</v>
      </c>
      <c r="C369" s="3">
        <v>1994</v>
      </c>
      <c r="D369" s="19"/>
      <c r="E369" s="12" t="s">
        <v>225</v>
      </c>
      <c r="F369" s="14"/>
      <c r="G369" s="7">
        <v>13149</v>
      </c>
      <c r="I369" s="15">
        <f t="shared" si="88"/>
        <v>13149</v>
      </c>
      <c r="J369" s="16">
        <f t="shared" si="89"/>
        <v>1.3149</v>
      </c>
      <c r="K369" s="16">
        <f t="shared" si="90"/>
        <v>1</v>
      </c>
      <c r="L369" s="16">
        <f t="shared" si="91"/>
        <v>60</v>
      </c>
      <c r="M369" s="16">
        <f t="shared" si="92"/>
        <v>0.31489999999999996</v>
      </c>
      <c r="N369" s="16">
        <f t="shared" si="93"/>
        <v>31.489999999999995</v>
      </c>
      <c r="O369" s="16">
        <f t="shared" si="94"/>
        <v>91.49</v>
      </c>
      <c r="P369" s="17">
        <f t="shared" si="95"/>
        <v>0.001058912037037037</v>
      </c>
      <c r="Q369" s="10" t="e">
        <f>[1]!Punkty(P369,100,"d","m",25)</f>
        <v>#NAME?</v>
      </c>
      <c r="R369" s="10">
        <v>134</v>
      </c>
    </row>
    <row r="370" spans="1:18" ht="12.75">
      <c r="A370" s="1">
        <v>90</v>
      </c>
      <c r="B370" s="13" t="s">
        <v>197</v>
      </c>
      <c r="C370" s="3">
        <v>1994</v>
      </c>
      <c r="D370" s="3"/>
      <c r="E370" s="12" t="s">
        <v>198</v>
      </c>
      <c r="F370" s="8"/>
      <c r="G370" s="7">
        <v>13228</v>
      </c>
      <c r="I370" s="15">
        <f t="shared" si="88"/>
        <v>13228</v>
      </c>
      <c r="J370" s="16">
        <f t="shared" si="89"/>
        <v>1.3228</v>
      </c>
      <c r="K370" s="16">
        <f t="shared" si="90"/>
        <v>1</v>
      </c>
      <c r="L370" s="16">
        <f t="shared" si="91"/>
        <v>60</v>
      </c>
      <c r="M370" s="16">
        <f t="shared" si="92"/>
        <v>0.3228</v>
      </c>
      <c r="N370" s="16">
        <f t="shared" si="93"/>
        <v>32.279999999999994</v>
      </c>
      <c r="O370" s="16">
        <f t="shared" si="94"/>
        <v>92.28</v>
      </c>
      <c r="P370" s="17">
        <f t="shared" si="95"/>
        <v>0.0010680555555555556</v>
      </c>
      <c r="Q370" s="10" t="e">
        <f>[1]!Punkty(P370,100,"d","m",25)</f>
        <v>#NAME?</v>
      </c>
      <c r="R370" s="10">
        <v>130</v>
      </c>
    </row>
    <row r="371" spans="1:18" ht="12.75">
      <c r="A371" s="1">
        <v>91</v>
      </c>
      <c r="B371" s="18" t="s">
        <v>191</v>
      </c>
      <c r="C371" s="3">
        <v>1994</v>
      </c>
      <c r="E371" s="12" t="s">
        <v>225</v>
      </c>
      <c r="F371" s="8"/>
      <c r="G371" s="7">
        <v>13308</v>
      </c>
      <c r="I371" s="15">
        <f t="shared" si="88"/>
        <v>13308</v>
      </c>
      <c r="J371" s="16">
        <f t="shared" si="89"/>
        <v>1.3308</v>
      </c>
      <c r="K371" s="16">
        <f t="shared" si="90"/>
        <v>1</v>
      </c>
      <c r="L371" s="16">
        <f t="shared" si="91"/>
        <v>60</v>
      </c>
      <c r="M371" s="16">
        <f t="shared" si="92"/>
        <v>0.3308</v>
      </c>
      <c r="N371" s="16">
        <f t="shared" si="93"/>
        <v>33.08</v>
      </c>
      <c r="O371" s="16">
        <f t="shared" si="94"/>
        <v>93.08</v>
      </c>
      <c r="P371" s="17">
        <f t="shared" si="95"/>
        <v>0.0010773148148148148</v>
      </c>
      <c r="Q371" s="10" t="e">
        <f>[1]!Punkty(P371,100,"d","m",25)</f>
        <v>#NAME?</v>
      </c>
      <c r="R371" s="10">
        <v>127</v>
      </c>
    </row>
    <row r="372" spans="1:18" ht="12.75">
      <c r="A372" s="1">
        <v>92</v>
      </c>
      <c r="B372" s="13" t="s">
        <v>196</v>
      </c>
      <c r="C372" s="3">
        <v>1994</v>
      </c>
      <c r="D372" s="3"/>
      <c r="E372" s="12" t="s">
        <v>231</v>
      </c>
      <c r="F372" s="14"/>
      <c r="G372" s="7">
        <v>13325</v>
      </c>
      <c r="I372" s="15">
        <f t="shared" si="88"/>
        <v>13325</v>
      </c>
      <c r="J372" s="16">
        <f t="shared" si="89"/>
        <v>1.3325</v>
      </c>
      <c r="K372" s="16">
        <f t="shared" si="90"/>
        <v>1</v>
      </c>
      <c r="L372" s="16">
        <f t="shared" si="91"/>
        <v>60</v>
      </c>
      <c r="M372" s="16">
        <f t="shared" si="92"/>
        <v>0.3325</v>
      </c>
      <c r="N372" s="16">
        <f t="shared" si="93"/>
        <v>33.25</v>
      </c>
      <c r="O372" s="16">
        <f t="shared" si="94"/>
        <v>93.25</v>
      </c>
      <c r="P372" s="17">
        <f t="shared" si="95"/>
        <v>0.0010792824074074075</v>
      </c>
      <c r="Q372" s="10" t="e">
        <f>[1]!Punkty(P372,100,"d","m",25)</f>
        <v>#NAME?</v>
      </c>
      <c r="R372" s="10">
        <v>126</v>
      </c>
    </row>
    <row r="373" spans="1:18" ht="12.75">
      <c r="A373" s="1">
        <v>93</v>
      </c>
      <c r="B373" s="13" t="s">
        <v>193</v>
      </c>
      <c r="C373" s="3">
        <v>1994</v>
      </c>
      <c r="D373" s="3"/>
      <c r="E373" s="12" t="s">
        <v>227</v>
      </c>
      <c r="F373" s="14"/>
      <c r="G373" s="7">
        <v>13463</v>
      </c>
      <c r="I373" s="15">
        <f t="shared" si="88"/>
        <v>13463</v>
      </c>
      <c r="J373" s="16">
        <f t="shared" si="89"/>
        <v>1.3463</v>
      </c>
      <c r="K373" s="16">
        <f t="shared" si="90"/>
        <v>1</v>
      </c>
      <c r="L373" s="16">
        <f t="shared" si="91"/>
        <v>60</v>
      </c>
      <c r="M373" s="16">
        <f t="shared" si="92"/>
        <v>0.34630000000000005</v>
      </c>
      <c r="N373" s="16">
        <f t="shared" si="93"/>
        <v>34.63</v>
      </c>
      <c r="O373" s="16">
        <f t="shared" si="94"/>
        <v>94.63</v>
      </c>
      <c r="P373" s="17">
        <f t="shared" si="95"/>
        <v>0.0010952546296296296</v>
      </c>
      <c r="Q373" s="10" t="e">
        <f>[1]!Punkty(P373,100,"d","m",25)</f>
        <v>#NAME?</v>
      </c>
      <c r="R373" s="10">
        <v>121</v>
      </c>
    </row>
    <row r="374" spans="2:6" ht="12.75">
      <c r="B374" s="13"/>
      <c r="D374" s="3"/>
      <c r="E374" s="12"/>
      <c r="F374" s="14"/>
    </row>
    <row r="375" spans="2:7" ht="12.75">
      <c r="B375" s="13" t="s">
        <v>157</v>
      </c>
      <c r="C375" s="3">
        <v>1994</v>
      </c>
      <c r="D375" s="3"/>
      <c r="E375" s="12" t="s">
        <v>219</v>
      </c>
      <c r="F375" s="14"/>
      <c r="G375" s="7" t="s">
        <v>205</v>
      </c>
    </row>
    <row r="376" spans="2:7" ht="12.75">
      <c r="B376" s="18" t="s">
        <v>206</v>
      </c>
      <c r="C376" s="3">
        <v>1994</v>
      </c>
      <c r="E376" s="12" t="s">
        <v>2</v>
      </c>
      <c r="F376" s="8"/>
      <c r="G376" s="7" t="s">
        <v>205</v>
      </c>
    </row>
    <row r="380" ht="14.25">
      <c r="B380" s="22" t="s">
        <v>215</v>
      </c>
    </row>
    <row r="382" spans="1:6" ht="12.75">
      <c r="A382" s="1">
        <v>1</v>
      </c>
      <c r="B382" s="18" t="s">
        <v>4</v>
      </c>
      <c r="C382" s="3">
        <v>1994</v>
      </c>
      <c r="E382" s="12" t="s">
        <v>2</v>
      </c>
      <c r="F382" s="8">
        <v>881</v>
      </c>
    </row>
    <row r="383" spans="1:6" ht="12.75">
      <c r="A383" s="1">
        <v>2</v>
      </c>
      <c r="B383" s="18" t="s">
        <v>1</v>
      </c>
      <c r="C383" s="3">
        <v>1994</v>
      </c>
      <c r="E383" s="12" t="s">
        <v>2</v>
      </c>
      <c r="F383" s="8">
        <v>852</v>
      </c>
    </row>
    <row r="384" spans="1:6" ht="12.75">
      <c r="A384" s="1">
        <v>3</v>
      </c>
      <c r="B384" s="18" t="s">
        <v>3</v>
      </c>
      <c r="C384" s="3">
        <v>1994</v>
      </c>
      <c r="E384" s="12" t="s">
        <v>154</v>
      </c>
      <c r="F384" s="8">
        <v>845</v>
      </c>
    </row>
    <row r="385" spans="1:6" ht="12.75">
      <c r="A385" s="1">
        <v>4</v>
      </c>
      <c r="B385" s="18" t="s">
        <v>8</v>
      </c>
      <c r="C385" s="3">
        <v>1994</v>
      </c>
      <c r="E385" s="12" t="s">
        <v>2</v>
      </c>
      <c r="F385" s="8">
        <v>803</v>
      </c>
    </row>
    <row r="386" spans="1:6" ht="12.75">
      <c r="A386" s="1">
        <v>5</v>
      </c>
      <c r="B386" s="18" t="s">
        <v>5</v>
      </c>
      <c r="C386" s="3">
        <v>1994</v>
      </c>
      <c r="E386" s="12" t="s">
        <v>211</v>
      </c>
      <c r="F386" s="8">
        <v>794</v>
      </c>
    </row>
    <row r="387" spans="1:6" ht="12.75">
      <c r="A387" s="1">
        <v>6</v>
      </c>
      <c r="B387" s="18" t="s">
        <v>6</v>
      </c>
      <c r="C387" s="3">
        <v>1994</v>
      </c>
      <c r="E387" s="12" t="s">
        <v>2</v>
      </c>
      <c r="F387" s="8">
        <v>759</v>
      </c>
    </row>
    <row r="388" spans="1:6" ht="12.75">
      <c r="A388" s="1">
        <v>7</v>
      </c>
      <c r="B388" s="18" t="s">
        <v>7</v>
      </c>
      <c r="C388" s="3">
        <v>1994</v>
      </c>
      <c r="E388" s="12" t="s">
        <v>150</v>
      </c>
      <c r="F388" s="8">
        <v>740</v>
      </c>
    </row>
    <row r="389" spans="1:6" ht="12.75">
      <c r="A389" s="1">
        <v>8</v>
      </c>
      <c r="B389" s="18" t="s">
        <v>13</v>
      </c>
      <c r="C389" s="3">
        <v>1994</v>
      </c>
      <c r="E389" s="12" t="s">
        <v>14</v>
      </c>
      <c r="F389" s="8">
        <v>723</v>
      </c>
    </row>
    <row r="390" spans="1:6" ht="12.75">
      <c r="A390" s="1">
        <v>9</v>
      </c>
      <c r="B390" s="18" t="s">
        <v>26</v>
      </c>
      <c r="C390" s="3">
        <v>1994</v>
      </c>
      <c r="E390" s="12" t="s">
        <v>154</v>
      </c>
      <c r="F390" s="8">
        <v>722</v>
      </c>
    </row>
    <row r="391" spans="1:6" ht="12.75">
      <c r="A391" s="1">
        <v>10</v>
      </c>
      <c r="B391" s="18" t="s">
        <v>25</v>
      </c>
      <c r="C391" s="3">
        <v>1994</v>
      </c>
      <c r="E391" s="12" t="s">
        <v>211</v>
      </c>
      <c r="F391" s="8">
        <v>711</v>
      </c>
    </row>
    <row r="392" spans="1:6" ht="12.75">
      <c r="A392" s="1">
        <v>11</v>
      </c>
      <c r="B392" s="18" t="s">
        <v>19</v>
      </c>
      <c r="C392" s="3">
        <v>1994</v>
      </c>
      <c r="E392" s="12" t="s">
        <v>154</v>
      </c>
      <c r="F392" s="8">
        <v>707</v>
      </c>
    </row>
    <row r="393" spans="1:6" ht="12.75">
      <c r="A393" s="1">
        <v>12</v>
      </c>
      <c r="B393" s="18" t="s">
        <v>30</v>
      </c>
      <c r="C393" s="3">
        <v>1994</v>
      </c>
      <c r="E393" s="12" t="s">
        <v>2</v>
      </c>
      <c r="F393" s="8">
        <v>704</v>
      </c>
    </row>
    <row r="394" spans="1:6" ht="12.75">
      <c r="A394" s="1">
        <v>13</v>
      </c>
      <c r="B394" s="18" t="s">
        <v>10</v>
      </c>
      <c r="C394" s="3">
        <v>1994</v>
      </c>
      <c r="E394" s="12" t="s">
        <v>154</v>
      </c>
      <c r="F394" s="8">
        <v>682</v>
      </c>
    </row>
    <row r="395" spans="1:6" ht="12.75">
      <c r="A395" s="1">
        <v>14</v>
      </c>
      <c r="B395" s="18" t="s">
        <v>9</v>
      </c>
      <c r="C395" s="3">
        <v>1994</v>
      </c>
      <c r="E395" s="12" t="s">
        <v>154</v>
      </c>
      <c r="F395" s="8">
        <v>682</v>
      </c>
    </row>
    <row r="396" spans="1:6" ht="12.75">
      <c r="A396" s="1">
        <v>15</v>
      </c>
      <c r="B396" s="18" t="s">
        <v>33</v>
      </c>
      <c r="C396" s="3">
        <v>1994</v>
      </c>
      <c r="E396" s="12" t="s">
        <v>198</v>
      </c>
      <c r="F396" s="8">
        <v>674</v>
      </c>
    </row>
    <row r="397" spans="1:6" ht="12.75">
      <c r="A397" s="1">
        <v>16</v>
      </c>
      <c r="B397" s="18" t="s">
        <v>11</v>
      </c>
      <c r="C397" s="3">
        <v>1994</v>
      </c>
      <c r="E397" s="12" t="s">
        <v>216</v>
      </c>
      <c r="F397" s="8">
        <v>656</v>
      </c>
    </row>
    <row r="398" spans="1:6" ht="12.75">
      <c r="A398" s="1">
        <v>17</v>
      </c>
      <c r="B398" s="18" t="s">
        <v>22</v>
      </c>
      <c r="C398" s="3">
        <v>1994</v>
      </c>
      <c r="E398" s="12" t="s">
        <v>150</v>
      </c>
      <c r="F398" s="8">
        <v>654</v>
      </c>
    </row>
    <row r="399" spans="1:6" ht="12.75">
      <c r="A399" s="1">
        <v>18</v>
      </c>
      <c r="B399" s="18" t="s">
        <v>12</v>
      </c>
      <c r="C399" s="3">
        <v>1994</v>
      </c>
      <c r="E399" s="12" t="s">
        <v>154</v>
      </c>
      <c r="F399" s="8">
        <v>654</v>
      </c>
    </row>
    <row r="400" spans="1:6" ht="12.75">
      <c r="A400" s="1">
        <v>19</v>
      </c>
      <c r="B400" s="18" t="s">
        <v>18</v>
      </c>
      <c r="C400" s="3">
        <v>1994</v>
      </c>
      <c r="E400" s="12" t="s">
        <v>150</v>
      </c>
      <c r="F400" s="8">
        <v>647</v>
      </c>
    </row>
    <row r="401" spans="1:6" ht="12.75">
      <c r="A401" s="1">
        <v>20</v>
      </c>
      <c r="B401" s="18" t="s">
        <v>20</v>
      </c>
      <c r="C401" s="3">
        <v>1994</v>
      </c>
      <c r="E401" s="12" t="s">
        <v>211</v>
      </c>
      <c r="F401" s="8">
        <v>647</v>
      </c>
    </row>
    <row r="402" spans="1:6" ht="12.75">
      <c r="A402" s="1">
        <v>21</v>
      </c>
      <c r="B402" s="18" t="s">
        <v>28</v>
      </c>
      <c r="C402" s="3">
        <v>1994</v>
      </c>
      <c r="E402" s="12" t="s">
        <v>211</v>
      </c>
      <c r="F402" s="8">
        <v>633</v>
      </c>
    </row>
    <row r="403" spans="1:6" ht="12.75">
      <c r="A403" s="1">
        <v>22</v>
      </c>
      <c r="B403" s="18" t="s">
        <v>55</v>
      </c>
      <c r="C403" s="3">
        <v>1994</v>
      </c>
      <c r="E403" s="12" t="s">
        <v>14</v>
      </c>
      <c r="F403" s="8">
        <v>630</v>
      </c>
    </row>
    <row r="404" spans="1:6" ht="12.75">
      <c r="A404" s="1">
        <v>23</v>
      </c>
      <c r="B404" s="18" t="s">
        <v>24</v>
      </c>
      <c r="C404" s="3">
        <v>1994</v>
      </c>
      <c r="E404" s="12" t="s">
        <v>211</v>
      </c>
      <c r="F404" s="8">
        <v>626</v>
      </c>
    </row>
    <row r="405" spans="1:6" ht="12.75">
      <c r="A405" s="1">
        <v>24</v>
      </c>
      <c r="B405" s="18" t="s">
        <v>37</v>
      </c>
      <c r="C405" s="3">
        <v>1994</v>
      </c>
      <c r="E405" s="12" t="s">
        <v>216</v>
      </c>
      <c r="F405" s="8">
        <v>618</v>
      </c>
    </row>
    <row r="406" spans="1:6" ht="12.75">
      <c r="A406" s="1">
        <v>25</v>
      </c>
      <c r="B406" s="18" t="s">
        <v>15</v>
      </c>
      <c r="C406" s="3">
        <v>1994</v>
      </c>
      <c r="E406" s="12" t="s">
        <v>16</v>
      </c>
      <c r="F406" s="8">
        <v>609</v>
      </c>
    </row>
    <row r="407" spans="1:6" ht="12.75">
      <c r="A407" s="1">
        <v>26</v>
      </c>
      <c r="B407" s="18" t="s">
        <v>23</v>
      </c>
      <c r="C407" s="3">
        <v>1994</v>
      </c>
      <c r="E407" s="12" t="s">
        <v>211</v>
      </c>
      <c r="F407" s="8">
        <v>607</v>
      </c>
    </row>
    <row r="408" spans="1:6" ht="12.75">
      <c r="A408" s="1">
        <v>27</v>
      </c>
      <c r="B408" s="18" t="s">
        <v>53</v>
      </c>
      <c r="C408" s="3">
        <v>1994</v>
      </c>
      <c r="E408" s="12" t="s">
        <v>54</v>
      </c>
      <c r="F408" s="8">
        <v>602</v>
      </c>
    </row>
    <row r="409" spans="1:6" ht="12.75">
      <c r="A409" s="1">
        <v>28</v>
      </c>
      <c r="B409" s="18" t="s">
        <v>27</v>
      </c>
      <c r="C409" s="3">
        <v>1994</v>
      </c>
      <c r="E409" s="12" t="s">
        <v>154</v>
      </c>
      <c r="F409" s="8">
        <v>595</v>
      </c>
    </row>
    <row r="410" spans="1:6" ht="12.75">
      <c r="A410" s="1">
        <v>29</v>
      </c>
      <c r="B410" s="18" t="s">
        <v>38</v>
      </c>
      <c r="C410" s="3">
        <v>1994</v>
      </c>
      <c r="E410" s="12" t="s">
        <v>216</v>
      </c>
      <c r="F410" s="8">
        <v>595</v>
      </c>
    </row>
    <row r="411" spans="1:6" ht="12.75">
      <c r="A411" s="1">
        <v>30</v>
      </c>
      <c r="B411" s="18" t="s">
        <v>21</v>
      </c>
      <c r="C411" s="3">
        <v>1994</v>
      </c>
      <c r="E411" s="12" t="s">
        <v>163</v>
      </c>
      <c r="F411" s="8">
        <v>593</v>
      </c>
    </row>
    <row r="412" spans="1:6" ht="12.75">
      <c r="A412" s="1">
        <v>31</v>
      </c>
      <c r="B412" s="18" t="s">
        <v>47</v>
      </c>
      <c r="C412" s="3">
        <v>1994</v>
      </c>
      <c r="E412" s="12" t="s">
        <v>198</v>
      </c>
      <c r="F412" s="8">
        <v>591</v>
      </c>
    </row>
    <row r="413" spans="1:6" ht="12.75">
      <c r="A413" s="1">
        <v>32</v>
      </c>
      <c r="B413" s="18" t="s">
        <v>34</v>
      </c>
      <c r="C413" s="3">
        <v>1994</v>
      </c>
      <c r="E413" s="12" t="s">
        <v>163</v>
      </c>
      <c r="F413" s="8">
        <v>578</v>
      </c>
    </row>
    <row r="414" spans="1:6" ht="12.75">
      <c r="A414" s="1">
        <v>33</v>
      </c>
      <c r="B414" s="18" t="s">
        <v>31</v>
      </c>
      <c r="C414" s="3">
        <v>1994</v>
      </c>
      <c r="E414" s="12" t="s">
        <v>154</v>
      </c>
      <c r="F414" s="8">
        <v>572</v>
      </c>
    </row>
    <row r="415" spans="1:6" ht="12.75">
      <c r="A415" s="1">
        <v>34</v>
      </c>
      <c r="B415" s="18" t="s">
        <v>29</v>
      </c>
      <c r="C415" s="3">
        <v>1994</v>
      </c>
      <c r="E415" s="12" t="s">
        <v>154</v>
      </c>
      <c r="F415" s="8">
        <v>570</v>
      </c>
    </row>
    <row r="416" spans="1:6" ht="12.75">
      <c r="A416" s="1">
        <v>35</v>
      </c>
      <c r="B416" s="18" t="s">
        <v>44</v>
      </c>
      <c r="C416" s="3">
        <v>1994</v>
      </c>
      <c r="E416" s="12" t="s">
        <v>150</v>
      </c>
      <c r="F416" s="8">
        <v>567</v>
      </c>
    </row>
    <row r="417" spans="1:6" ht="12.75">
      <c r="A417" s="1">
        <v>36</v>
      </c>
      <c r="B417" s="18" t="s">
        <v>39</v>
      </c>
      <c r="C417" s="3">
        <v>1994</v>
      </c>
      <c r="E417" s="12" t="s">
        <v>163</v>
      </c>
      <c r="F417" s="8">
        <v>566</v>
      </c>
    </row>
    <row r="418" spans="1:6" ht="12.75">
      <c r="A418" s="1">
        <v>37</v>
      </c>
      <c r="B418" s="18" t="s">
        <v>51</v>
      </c>
      <c r="C418" s="3">
        <v>1994</v>
      </c>
      <c r="E418" s="12" t="s">
        <v>41</v>
      </c>
      <c r="F418" s="8">
        <v>565</v>
      </c>
    </row>
    <row r="419" spans="1:6" ht="12.75">
      <c r="A419" s="1">
        <v>38</v>
      </c>
      <c r="B419" s="18" t="s">
        <v>57</v>
      </c>
      <c r="C419" s="3">
        <v>1994</v>
      </c>
      <c r="E419" s="12" t="s">
        <v>163</v>
      </c>
      <c r="F419" s="8">
        <v>564</v>
      </c>
    </row>
    <row r="420" spans="1:6" ht="12.75">
      <c r="A420" s="1">
        <v>39</v>
      </c>
      <c r="B420" s="18" t="s">
        <v>36</v>
      </c>
      <c r="C420" s="3">
        <v>1994</v>
      </c>
      <c r="E420" s="12" t="s">
        <v>2</v>
      </c>
      <c r="F420" s="8">
        <v>563</v>
      </c>
    </row>
    <row r="421" spans="1:6" ht="12.75">
      <c r="A421" s="1">
        <v>40</v>
      </c>
      <c r="B421" s="18" t="s">
        <v>58</v>
      </c>
      <c r="C421" s="3">
        <v>1994</v>
      </c>
      <c r="E421" s="12" t="s">
        <v>14</v>
      </c>
      <c r="F421" s="8">
        <v>558</v>
      </c>
    </row>
    <row r="422" spans="1:6" ht="12.75">
      <c r="A422" s="1">
        <v>41</v>
      </c>
      <c r="B422" s="18" t="s">
        <v>49</v>
      </c>
      <c r="C422" s="3">
        <v>1994</v>
      </c>
      <c r="E422" s="12" t="s">
        <v>14</v>
      </c>
      <c r="F422" s="8">
        <v>552</v>
      </c>
    </row>
    <row r="423" spans="1:6" ht="12.75">
      <c r="A423" s="1">
        <v>42</v>
      </c>
      <c r="B423" s="18" t="s">
        <v>35</v>
      </c>
      <c r="C423" s="3">
        <v>1994</v>
      </c>
      <c r="E423" s="12" t="s">
        <v>154</v>
      </c>
      <c r="F423" s="8">
        <v>540</v>
      </c>
    </row>
    <row r="424" spans="1:6" ht="12.75">
      <c r="A424" s="1">
        <v>43</v>
      </c>
      <c r="B424" s="18" t="s">
        <v>70</v>
      </c>
      <c r="C424" s="3">
        <v>1994</v>
      </c>
      <c r="E424" s="12" t="s">
        <v>14</v>
      </c>
      <c r="F424" s="8">
        <v>538</v>
      </c>
    </row>
    <row r="425" spans="1:6" ht="12.75">
      <c r="A425" s="1">
        <v>44</v>
      </c>
      <c r="B425" s="18" t="s">
        <v>40</v>
      </c>
      <c r="C425" s="3">
        <v>1994</v>
      </c>
      <c r="E425" s="12" t="s">
        <v>41</v>
      </c>
      <c r="F425" s="8">
        <v>532</v>
      </c>
    </row>
    <row r="426" spans="1:6" ht="12.75">
      <c r="A426" s="1">
        <v>45</v>
      </c>
      <c r="B426" s="18" t="s">
        <v>73</v>
      </c>
      <c r="C426" s="3">
        <v>1994</v>
      </c>
      <c r="E426" s="12" t="s">
        <v>152</v>
      </c>
      <c r="F426" s="8">
        <v>530</v>
      </c>
    </row>
    <row r="427" spans="1:6" ht="12.75">
      <c r="A427" s="1">
        <v>46</v>
      </c>
      <c r="B427" s="18" t="s">
        <v>59</v>
      </c>
      <c r="C427" s="3">
        <v>1994</v>
      </c>
      <c r="E427" s="12" t="s">
        <v>163</v>
      </c>
      <c r="F427" s="8">
        <v>528</v>
      </c>
    </row>
    <row r="428" spans="1:6" ht="12.75">
      <c r="A428" s="1">
        <v>47</v>
      </c>
      <c r="B428" s="18" t="s">
        <v>46</v>
      </c>
      <c r="C428" s="3">
        <v>1994</v>
      </c>
      <c r="E428" s="12" t="s">
        <v>154</v>
      </c>
      <c r="F428" s="8">
        <v>524</v>
      </c>
    </row>
    <row r="429" spans="1:6" ht="12.75">
      <c r="A429" s="1">
        <v>48</v>
      </c>
      <c r="B429" s="18" t="s">
        <v>86</v>
      </c>
      <c r="C429" s="3">
        <v>1994</v>
      </c>
      <c r="E429" s="12" t="s">
        <v>198</v>
      </c>
      <c r="F429" s="8">
        <v>517</v>
      </c>
    </row>
    <row r="430" spans="1:6" ht="12.75">
      <c r="A430" s="1">
        <v>49</v>
      </c>
      <c r="B430" s="18" t="s">
        <v>78</v>
      </c>
      <c r="C430" s="3">
        <v>1994</v>
      </c>
      <c r="E430" s="12" t="s">
        <v>198</v>
      </c>
      <c r="F430" s="8">
        <v>517</v>
      </c>
    </row>
    <row r="431" spans="1:6" ht="12.75">
      <c r="A431" s="1">
        <v>50</v>
      </c>
      <c r="B431" s="18" t="s">
        <v>50</v>
      </c>
      <c r="C431" s="3">
        <v>1994</v>
      </c>
      <c r="E431" s="12" t="s">
        <v>150</v>
      </c>
      <c r="F431" s="8">
        <v>517</v>
      </c>
    </row>
    <row r="432" spans="1:6" ht="12.75">
      <c r="A432" s="1">
        <v>51</v>
      </c>
      <c r="B432" s="18" t="s">
        <v>32</v>
      </c>
      <c r="C432" s="3">
        <v>1994</v>
      </c>
      <c r="E432" s="12" t="s">
        <v>150</v>
      </c>
      <c r="F432" s="8">
        <v>508</v>
      </c>
    </row>
    <row r="433" spans="1:6" ht="12.75">
      <c r="A433" s="1">
        <v>52</v>
      </c>
      <c r="B433" s="18" t="s">
        <v>63</v>
      </c>
      <c r="C433" s="3">
        <v>1994</v>
      </c>
      <c r="E433" s="12" t="s">
        <v>152</v>
      </c>
      <c r="F433" s="8">
        <v>505</v>
      </c>
    </row>
    <row r="434" spans="1:6" ht="12.75">
      <c r="A434" s="1">
        <v>53</v>
      </c>
      <c r="B434" s="18" t="s">
        <v>48</v>
      </c>
      <c r="C434" s="3">
        <v>1994</v>
      </c>
      <c r="E434" s="12" t="s">
        <v>163</v>
      </c>
      <c r="F434" s="8">
        <v>504</v>
      </c>
    </row>
    <row r="435" spans="1:6" ht="12.75">
      <c r="A435" s="1">
        <v>54</v>
      </c>
      <c r="B435" s="18" t="s">
        <v>60</v>
      </c>
      <c r="C435" s="3">
        <v>1994</v>
      </c>
      <c r="E435" s="12" t="s">
        <v>150</v>
      </c>
      <c r="F435" s="8">
        <v>495</v>
      </c>
    </row>
    <row r="436" spans="1:6" ht="12.75">
      <c r="A436" s="1">
        <v>55</v>
      </c>
      <c r="B436" s="18" t="s">
        <v>43</v>
      </c>
      <c r="C436" s="3">
        <v>1994</v>
      </c>
      <c r="E436" s="12" t="s">
        <v>150</v>
      </c>
      <c r="F436" s="8">
        <v>493</v>
      </c>
    </row>
    <row r="437" spans="1:6" ht="12.75">
      <c r="A437" s="1">
        <v>56</v>
      </c>
      <c r="B437" s="18" t="s">
        <v>42</v>
      </c>
      <c r="C437" s="3">
        <v>1994</v>
      </c>
      <c r="E437" s="12" t="s">
        <v>41</v>
      </c>
      <c r="F437" s="8">
        <v>486</v>
      </c>
    </row>
    <row r="438" spans="1:6" ht="12.75">
      <c r="A438" s="1">
        <v>57</v>
      </c>
      <c r="B438" s="18" t="s">
        <v>52</v>
      </c>
      <c r="C438" s="3">
        <v>1994</v>
      </c>
      <c r="E438" s="12" t="s">
        <v>14</v>
      </c>
      <c r="F438" s="8">
        <v>474</v>
      </c>
    </row>
    <row r="439" spans="1:6" ht="12.75">
      <c r="A439" s="1">
        <v>58</v>
      </c>
      <c r="B439" s="18" t="s">
        <v>67</v>
      </c>
      <c r="C439" s="3">
        <v>1994</v>
      </c>
      <c r="E439" s="12" t="s">
        <v>150</v>
      </c>
      <c r="F439" s="8">
        <v>466</v>
      </c>
    </row>
    <row r="440" spans="1:6" ht="12.75">
      <c r="A440" s="1">
        <v>59</v>
      </c>
      <c r="B440" s="18" t="s">
        <v>77</v>
      </c>
      <c r="C440" s="3">
        <v>1994</v>
      </c>
      <c r="E440" s="12" t="s">
        <v>65</v>
      </c>
      <c r="F440" s="8">
        <v>463</v>
      </c>
    </row>
    <row r="441" spans="1:6" ht="12.75">
      <c r="A441" s="1">
        <v>60</v>
      </c>
      <c r="B441" s="18" t="s">
        <v>75</v>
      </c>
      <c r="C441" s="3">
        <v>1994</v>
      </c>
      <c r="E441" s="12" t="s">
        <v>152</v>
      </c>
      <c r="F441" s="8">
        <v>461</v>
      </c>
    </row>
    <row r="442" spans="1:6" ht="12.75">
      <c r="A442" s="1">
        <v>61</v>
      </c>
      <c r="B442" s="18" t="s">
        <v>84</v>
      </c>
      <c r="C442" s="3">
        <v>1994</v>
      </c>
      <c r="E442" s="12" t="s">
        <v>152</v>
      </c>
      <c r="F442" s="8">
        <v>459</v>
      </c>
    </row>
    <row r="443" spans="1:6" ht="12.75">
      <c r="A443" s="1">
        <v>62</v>
      </c>
      <c r="B443" s="18" t="s">
        <v>62</v>
      </c>
      <c r="C443" s="3">
        <v>1994</v>
      </c>
      <c r="E443" s="12" t="s">
        <v>152</v>
      </c>
      <c r="F443" s="8">
        <v>459</v>
      </c>
    </row>
    <row r="444" spans="1:6" ht="12.75">
      <c r="A444" s="1">
        <v>63</v>
      </c>
      <c r="B444" s="18" t="s">
        <v>72</v>
      </c>
      <c r="C444" s="3">
        <v>1994</v>
      </c>
      <c r="E444" s="12" t="s">
        <v>152</v>
      </c>
      <c r="F444" s="8">
        <v>453</v>
      </c>
    </row>
    <row r="445" spans="1:6" ht="12.75">
      <c r="A445" s="1">
        <v>64</v>
      </c>
      <c r="B445" s="18" t="s">
        <v>88</v>
      </c>
      <c r="C445" s="3">
        <v>1994</v>
      </c>
      <c r="E445" s="12" t="s">
        <v>217</v>
      </c>
      <c r="F445" s="8">
        <v>449</v>
      </c>
    </row>
    <row r="446" spans="1:6" ht="12.75">
      <c r="A446" s="1">
        <v>65</v>
      </c>
      <c r="B446" s="18" t="s">
        <v>81</v>
      </c>
      <c r="C446" s="3">
        <v>1994</v>
      </c>
      <c r="E446" s="12" t="s">
        <v>16</v>
      </c>
      <c r="F446" s="8">
        <v>443</v>
      </c>
    </row>
    <row r="447" spans="1:6" ht="12.75">
      <c r="A447" s="1">
        <v>66</v>
      </c>
      <c r="B447" s="18" t="s">
        <v>66</v>
      </c>
      <c r="C447" s="3">
        <v>1994</v>
      </c>
      <c r="E447" s="12" t="s">
        <v>218</v>
      </c>
      <c r="F447" s="8">
        <v>441</v>
      </c>
    </row>
    <row r="448" spans="1:6" ht="12.75">
      <c r="A448" s="1">
        <v>67</v>
      </c>
      <c r="B448" s="18" t="s">
        <v>74</v>
      </c>
      <c r="C448" s="3">
        <v>1994</v>
      </c>
      <c r="E448" s="12" t="s">
        <v>14</v>
      </c>
      <c r="F448" s="8">
        <v>432</v>
      </c>
    </row>
    <row r="449" spans="1:6" ht="12.75">
      <c r="A449" s="1">
        <v>68</v>
      </c>
      <c r="B449" s="18" t="s">
        <v>64</v>
      </c>
      <c r="C449" s="3">
        <v>1994</v>
      </c>
      <c r="E449" s="12" t="s">
        <v>65</v>
      </c>
      <c r="F449" s="8">
        <v>427</v>
      </c>
    </row>
    <row r="450" spans="1:6" ht="12.75">
      <c r="A450" s="1">
        <v>69</v>
      </c>
      <c r="B450" s="18" t="s">
        <v>79</v>
      </c>
      <c r="C450" s="3">
        <v>1994</v>
      </c>
      <c r="E450" s="12" t="s">
        <v>198</v>
      </c>
      <c r="F450" s="8">
        <v>426</v>
      </c>
    </row>
    <row r="451" spans="1:6" ht="12.75">
      <c r="A451" s="1">
        <v>70</v>
      </c>
      <c r="B451" s="18" t="s">
        <v>80</v>
      </c>
      <c r="C451" s="3">
        <v>1994</v>
      </c>
      <c r="E451" s="12" t="s">
        <v>154</v>
      </c>
      <c r="F451" s="8">
        <v>423</v>
      </c>
    </row>
    <row r="452" spans="1:6" ht="12.75">
      <c r="A452" s="1">
        <v>71</v>
      </c>
      <c r="B452" s="18" t="s">
        <v>61</v>
      </c>
      <c r="C452" s="3">
        <v>1994</v>
      </c>
      <c r="E452" s="12" t="s">
        <v>198</v>
      </c>
      <c r="F452" s="8">
        <v>422</v>
      </c>
    </row>
    <row r="453" spans="1:6" ht="12.75">
      <c r="A453" s="1">
        <v>72</v>
      </c>
      <c r="B453" s="18" t="s">
        <v>90</v>
      </c>
      <c r="C453" s="3">
        <v>1994</v>
      </c>
      <c r="E453" s="12" t="s">
        <v>163</v>
      </c>
      <c r="F453" s="8">
        <v>417</v>
      </c>
    </row>
    <row r="454" spans="1:6" ht="12.75">
      <c r="A454" s="1">
        <v>73</v>
      </c>
      <c r="B454" s="18" t="s">
        <v>69</v>
      </c>
      <c r="C454" s="3">
        <v>1994</v>
      </c>
      <c r="E454" s="12" t="s">
        <v>150</v>
      </c>
      <c r="F454" s="8">
        <v>415</v>
      </c>
    </row>
    <row r="455" spans="1:6" ht="12.75">
      <c r="A455" s="1">
        <v>74</v>
      </c>
      <c r="B455" s="18" t="s">
        <v>89</v>
      </c>
      <c r="C455" s="3">
        <v>1994</v>
      </c>
      <c r="E455" s="12" t="s">
        <v>65</v>
      </c>
      <c r="F455" s="8">
        <v>410</v>
      </c>
    </row>
    <row r="456" spans="1:6" ht="12.75">
      <c r="A456" s="1">
        <v>75</v>
      </c>
      <c r="B456" s="18" t="s">
        <v>76</v>
      </c>
      <c r="C456" s="3">
        <v>1994</v>
      </c>
      <c r="E456" s="12" t="s">
        <v>14</v>
      </c>
      <c r="F456" s="8">
        <v>406</v>
      </c>
    </row>
    <row r="457" spans="1:6" ht="12.75">
      <c r="A457" s="1">
        <v>76</v>
      </c>
      <c r="B457" s="18" t="s">
        <v>83</v>
      </c>
      <c r="C457" s="3">
        <v>1994</v>
      </c>
      <c r="E457" s="12" t="s">
        <v>152</v>
      </c>
      <c r="F457" s="8">
        <v>401</v>
      </c>
    </row>
    <row r="458" spans="1:6" ht="12.75">
      <c r="A458" s="1">
        <v>77</v>
      </c>
      <c r="B458" s="18" t="s">
        <v>71</v>
      </c>
      <c r="C458" s="3">
        <v>1994</v>
      </c>
      <c r="E458" s="12" t="s">
        <v>150</v>
      </c>
      <c r="F458" s="8">
        <v>399</v>
      </c>
    </row>
    <row r="459" spans="1:6" ht="12.75">
      <c r="A459" s="1">
        <v>78</v>
      </c>
      <c r="B459" s="18" t="s">
        <v>208</v>
      </c>
      <c r="C459" s="3">
        <v>1994</v>
      </c>
      <c r="E459" s="12" t="s">
        <v>163</v>
      </c>
      <c r="F459" s="8">
        <v>397</v>
      </c>
    </row>
    <row r="460" spans="1:6" ht="12.75">
      <c r="A460" s="1">
        <v>79</v>
      </c>
      <c r="B460" s="18" t="s">
        <v>85</v>
      </c>
      <c r="C460" s="3">
        <v>1994</v>
      </c>
      <c r="E460" s="12" t="s">
        <v>14</v>
      </c>
      <c r="F460" s="8">
        <v>392</v>
      </c>
    </row>
    <row r="461" spans="1:6" ht="12.75">
      <c r="A461" s="1">
        <v>80</v>
      </c>
      <c r="B461" s="18" t="s">
        <v>68</v>
      </c>
      <c r="C461" s="3">
        <v>1994</v>
      </c>
      <c r="E461" s="12" t="s">
        <v>163</v>
      </c>
      <c r="F461" s="8">
        <v>390</v>
      </c>
    </row>
    <row r="462" spans="1:6" ht="12.75">
      <c r="A462" s="1">
        <v>81</v>
      </c>
      <c r="B462" s="18" t="s">
        <v>91</v>
      </c>
      <c r="C462" s="3">
        <v>1994</v>
      </c>
      <c r="E462" s="12" t="s">
        <v>2</v>
      </c>
      <c r="F462" s="8">
        <v>380</v>
      </c>
    </row>
    <row r="463" spans="1:6" ht="12.75">
      <c r="A463" s="1">
        <v>82</v>
      </c>
      <c r="B463" s="18" t="s">
        <v>87</v>
      </c>
      <c r="C463" s="3">
        <v>1994</v>
      </c>
      <c r="E463" s="12" t="s">
        <v>198</v>
      </c>
      <c r="F463" s="8">
        <v>362</v>
      </c>
    </row>
    <row r="464" spans="1:6" ht="12.75">
      <c r="A464" s="1">
        <v>83</v>
      </c>
      <c r="B464" s="18" t="s">
        <v>45</v>
      </c>
      <c r="C464" s="3">
        <v>1994</v>
      </c>
      <c r="E464" s="12" t="s">
        <v>14</v>
      </c>
      <c r="F464" s="8">
        <v>272</v>
      </c>
    </row>
    <row r="465" spans="1:6" ht="12.75">
      <c r="A465" s="1">
        <v>84</v>
      </c>
      <c r="B465" s="18" t="s">
        <v>56</v>
      </c>
      <c r="C465" s="3">
        <v>1994</v>
      </c>
      <c r="E465" s="12" t="s">
        <v>150</v>
      </c>
      <c r="F465" s="8">
        <v>250</v>
      </c>
    </row>
    <row r="466" spans="1:6" ht="12.75">
      <c r="A466" s="1">
        <v>85</v>
      </c>
      <c r="B466" s="18" t="s">
        <v>209</v>
      </c>
      <c r="C466" s="3">
        <v>1994</v>
      </c>
      <c r="E466" s="12" t="s">
        <v>163</v>
      </c>
      <c r="F466" s="8">
        <v>243</v>
      </c>
    </row>
    <row r="467" spans="2:6" ht="12.75">
      <c r="B467" s="18"/>
      <c r="E467" s="12"/>
      <c r="F467" s="8"/>
    </row>
    <row r="468" spans="1:6" ht="12.75">
      <c r="A468" s="1">
        <v>1</v>
      </c>
      <c r="B468" s="18" t="s">
        <v>93</v>
      </c>
      <c r="C468" s="3">
        <v>1994</v>
      </c>
      <c r="E468" s="12" t="s">
        <v>150</v>
      </c>
      <c r="F468" s="8">
        <v>661</v>
      </c>
    </row>
    <row r="469" spans="1:6" ht="12.75">
      <c r="A469" s="1">
        <v>2</v>
      </c>
      <c r="B469" s="18" t="s">
        <v>109</v>
      </c>
      <c r="C469" s="3">
        <v>1994</v>
      </c>
      <c r="E469" s="12" t="s">
        <v>16</v>
      </c>
      <c r="F469" s="8">
        <v>626</v>
      </c>
    </row>
    <row r="470" spans="1:6" ht="12.75">
      <c r="A470" s="1">
        <v>3</v>
      </c>
      <c r="B470" s="18" t="s">
        <v>95</v>
      </c>
      <c r="C470" s="3">
        <v>1994</v>
      </c>
      <c r="E470" s="12" t="s">
        <v>2</v>
      </c>
      <c r="F470" s="8">
        <v>618</v>
      </c>
    </row>
    <row r="471" spans="1:6" ht="12.75">
      <c r="A471" s="1">
        <v>4</v>
      </c>
      <c r="B471" s="18" t="s">
        <v>94</v>
      </c>
      <c r="C471" s="3">
        <v>1994</v>
      </c>
      <c r="E471" s="12" t="s">
        <v>16</v>
      </c>
      <c r="F471" s="8">
        <v>602</v>
      </c>
    </row>
    <row r="472" spans="1:6" ht="12.75">
      <c r="A472" s="1">
        <v>5</v>
      </c>
      <c r="B472" s="18" t="s">
        <v>97</v>
      </c>
      <c r="C472" s="3">
        <v>1994</v>
      </c>
      <c r="E472" s="12" t="s">
        <v>54</v>
      </c>
      <c r="F472" s="8">
        <v>599</v>
      </c>
    </row>
    <row r="473" spans="1:6" ht="12.75">
      <c r="A473" s="1">
        <v>6</v>
      </c>
      <c r="B473" s="18" t="s">
        <v>112</v>
      </c>
      <c r="C473" s="3">
        <v>1994</v>
      </c>
      <c r="E473" s="12" t="s">
        <v>16</v>
      </c>
      <c r="F473" s="8">
        <v>584</v>
      </c>
    </row>
    <row r="474" spans="1:6" ht="12.75">
      <c r="A474" s="1">
        <v>7</v>
      </c>
      <c r="B474" s="18" t="s">
        <v>96</v>
      </c>
      <c r="C474" s="3">
        <v>1994</v>
      </c>
      <c r="E474" s="12" t="s">
        <v>211</v>
      </c>
      <c r="F474" s="8">
        <v>580</v>
      </c>
    </row>
    <row r="475" spans="1:6" ht="12.75">
      <c r="A475" s="1">
        <v>8</v>
      </c>
      <c r="B475" s="18" t="s">
        <v>121</v>
      </c>
      <c r="C475" s="3">
        <v>1994</v>
      </c>
      <c r="E475" s="12" t="s">
        <v>154</v>
      </c>
      <c r="F475" s="8">
        <v>573</v>
      </c>
    </row>
    <row r="476" spans="1:6" ht="12.75">
      <c r="A476" s="1">
        <v>9</v>
      </c>
      <c r="B476" s="18" t="s">
        <v>105</v>
      </c>
      <c r="C476" s="3">
        <v>1994</v>
      </c>
      <c r="E476" s="12" t="s">
        <v>163</v>
      </c>
      <c r="F476" s="8">
        <v>572</v>
      </c>
    </row>
    <row r="477" spans="1:6" ht="12.75">
      <c r="A477" s="1">
        <v>10</v>
      </c>
      <c r="B477" s="18" t="s">
        <v>104</v>
      </c>
      <c r="C477" s="3">
        <v>1994</v>
      </c>
      <c r="E477" s="12" t="s">
        <v>2</v>
      </c>
      <c r="F477" s="8">
        <v>559</v>
      </c>
    </row>
    <row r="478" spans="1:6" ht="12.75">
      <c r="A478" s="1">
        <v>11</v>
      </c>
      <c r="B478" s="18" t="s">
        <v>147</v>
      </c>
      <c r="C478" s="3">
        <v>1994</v>
      </c>
      <c r="E478" s="12" t="s">
        <v>154</v>
      </c>
      <c r="F478" s="8">
        <v>551</v>
      </c>
    </row>
    <row r="479" spans="1:6" ht="12.75">
      <c r="A479" s="1">
        <v>12</v>
      </c>
      <c r="B479" s="18" t="s">
        <v>111</v>
      </c>
      <c r="C479" s="3">
        <v>1994</v>
      </c>
      <c r="E479" s="12" t="s">
        <v>211</v>
      </c>
      <c r="F479" s="8">
        <v>531</v>
      </c>
    </row>
    <row r="480" spans="1:6" ht="12.75">
      <c r="A480" s="1">
        <v>13</v>
      </c>
      <c r="B480" s="18" t="s">
        <v>128</v>
      </c>
      <c r="C480" s="3">
        <v>1994</v>
      </c>
      <c r="E480" s="12" t="s">
        <v>16</v>
      </c>
      <c r="F480" s="8">
        <v>523</v>
      </c>
    </row>
    <row r="481" spans="1:6" ht="12.75">
      <c r="A481" s="1">
        <v>14</v>
      </c>
      <c r="B481" s="18" t="s">
        <v>140</v>
      </c>
      <c r="C481" s="3">
        <v>1994</v>
      </c>
      <c r="E481" s="12" t="s">
        <v>16</v>
      </c>
      <c r="F481" s="8">
        <v>523</v>
      </c>
    </row>
    <row r="482" spans="1:6" ht="12.75">
      <c r="A482" s="1">
        <v>15</v>
      </c>
      <c r="B482" s="18" t="s">
        <v>107</v>
      </c>
      <c r="C482" s="3">
        <v>1994</v>
      </c>
      <c r="E482" s="12" t="s">
        <v>211</v>
      </c>
      <c r="F482" s="8">
        <v>521</v>
      </c>
    </row>
    <row r="483" spans="1:6" ht="12.75">
      <c r="A483" s="1">
        <v>16</v>
      </c>
      <c r="B483" s="18" t="s">
        <v>101</v>
      </c>
      <c r="C483" s="3">
        <v>1994</v>
      </c>
      <c r="E483" s="12" t="s">
        <v>211</v>
      </c>
      <c r="F483" s="8">
        <v>521</v>
      </c>
    </row>
    <row r="484" spans="1:6" ht="12.75">
      <c r="A484" s="1">
        <v>17</v>
      </c>
      <c r="B484" s="18" t="s">
        <v>123</v>
      </c>
      <c r="C484" s="3">
        <v>1994</v>
      </c>
      <c r="E484" s="12" t="s">
        <v>198</v>
      </c>
      <c r="F484" s="8">
        <v>521</v>
      </c>
    </row>
    <row r="485" spans="1:6" ht="12.75">
      <c r="A485" s="1">
        <v>18</v>
      </c>
      <c r="B485" s="18" t="s">
        <v>98</v>
      </c>
      <c r="C485" s="3">
        <v>1994</v>
      </c>
      <c r="E485" s="12" t="s">
        <v>16</v>
      </c>
      <c r="F485" s="8">
        <v>518</v>
      </c>
    </row>
    <row r="486" spans="1:6" ht="12.75">
      <c r="A486" s="1">
        <v>19</v>
      </c>
      <c r="B486" s="18" t="s">
        <v>137</v>
      </c>
      <c r="C486" s="3">
        <v>1994</v>
      </c>
      <c r="E486" s="12" t="s">
        <v>16</v>
      </c>
      <c r="F486" s="8">
        <v>517</v>
      </c>
    </row>
    <row r="487" spans="1:6" ht="12.75">
      <c r="A487" s="1">
        <v>20</v>
      </c>
      <c r="B487" s="18" t="s">
        <v>117</v>
      </c>
      <c r="C487" s="3">
        <v>1994</v>
      </c>
      <c r="E487" s="12" t="s">
        <v>150</v>
      </c>
      <c r="F487" s="8">
        <v>516</v>
      </c>
    </row>
    <row r="488" spans="1:6" ht="12.75">
      <c r="A488" s="1">
        <v>21</v>
      </c>
      <c r="B488" s="18" t="s">
        <v>100</v>
      </c>
      <c r="C488" s="3">
        <v>1994</v>
      </c>
      <c r="E488" s="12" t="s">
        <v>154</v>
      </c>
      <c r="F488" s="8">
        <v>515</v>
      </c>
    </row>
    <row r="489" spans="1:6" ht="12.75">
      <c r="A489" s="1">
        <v>22</v>
      </c>
      <c r="B489" s="18" t="s">
        <v>118</v>
      </c>
      <c r="C489" s="3">
        <v>1994</v>
      </c>
      <c r="E489" s="12" t="s">
        <v>16</v>
      </c>
      <c r="F489" s="8">
        <v>513</v>
      </c>
    </row>
    <row r="490" spans="1:6" ht="12.75">
      <c r="A490" s="1">
        <v>23</v>
      </c>
      <c r="B490" s="18" t="s">
        <v>106</v>
      </c>
      <c r="C490" s="3">
        <v>1994</v>
      </c>
      <c r="E490" s="12" t="s">
        <v>198</v>
      </c>
      <c r="F490" s="8">
        <v>513</v>
      </c>
    </row>
    <row r="491" spans="1:6" ht="12.75">
      <c r="A491" s="1">
        <v>24</v>
      </c>
      <c r="B491" s="18" t="s">
        <v>116</v>
      </c>
      <c r="C491" s="3">
        <v>1994</v>
      </c>
      <c r="E491" s="12" t="s">
        <v>154</v>
      </c>
      <c r="F491" s="8">
        <v>512</v>
      </c>
    </row>
    <row r="492" spans="1:6" ht="12.75">
      <c r="A492" s="1">
        <v>25</v>
      </c>
      <c r="B492" s="18" t="s">
        <v>108</v>
      </c>
      <c r="C492" s="3">
        <v>1994</v>
      </c>
      <c r="E492" s="12" t="s">
        <v>152</v>
      </c>
      <c r="F492" s="8">
        <v>498</v>
      </c>
    </row>
    <row r="493" spans="1:6" ht="12.75">
      <c r="A493" s="1">
        <v>26</v>
      </c>
      <c r="B493" s="18" t="s">
        <v>122</v>
      </c>
      <c r="C493" s="3">
        <v>1994</v>
      </c>
      <c r="E493" s="12" t="s">
        <v>152</v>
      </c>
      <c r="F493" s="8">
        <v>495</v>
      </c>
    </row>
    <row r="494" spans="1:6" ht="12.75">
      <c r="A494" s="1">
        <v>27</v>
      </c>
      <c r="B494" s="18" t="s">
        <v>126</v>
      </c>
      <c r="C494" s="3">
        <v>1994</v>
      </c>
      <c r="E494" s="12" t="s">
        <v>150</v>
      </c>
      <c r="F494" s="8">
        <v>495</v>
      </c>
    </row>
    <row r="495" spans="1:6" ht="12.75">
      <c r="A495" s="1">
        <v>28</v>
      </c>
      <c r="B495" s="18" t="s">
        <v>103</v>
      </c>
      <c r="C495" s="3">
        <v>1994</v>
      </c>
      <c r="E495" s="12" t="s">
        <v>216</v>
      </c>
      <c r="F495" s="8">
        <v>491</v>
      </c>
    </row>
    <row r="496" spans="1:6" ht="12.75">
      <c r="A496" s="1">
        <v>29</v>
      </c>
      <c r="B496" s="18" t="s">
        <v>131</v>
      </c>
      <c r="C496" s="3">
        <v>1994</v>
      </c>
      <c r="E496" s="12" t="s">
        <v>132</v>
      </c>
      <c r="F496" s="8">
        <v>479</v>
      </c>
    </row>
    <row r="497" spans="1:6" ht="12.75">
      <c r="A497" s="1">
        <v>30</v>
      </c>
      <c r="B497" s="18" t="s">
        <v>143</v>
      </c>
      <c r="C497" s="3">
        <v>1994</v>
      </c>
      <c r="E497" s="12" t="s">
        <v>16</v>
      </c>
      <c r="F497" s="8">
        <v>477</v>
      </c>
    </row>
    <row r="498" spans="1:6" ht="12.75">
      <c r="A498" s="1">
        <v>31</v>
      </c>
      <c r="B498" s="18" t="s">
        <v>130</v>
      </c>
      <c r="C498" s="3">
        <v>1994</v>
      </c>
      <c r="E498" s="12" t="s">
        <v>14</v>
      </c>
      <c r="F498" s="8">
        <v>474</v>
      </c>
    </row>
    <row r="499" spans="1:6" ht="12.75">
      <c r="A499" s="1">
        <v>32</v>
      </c>
      <c r="B499" s="18" t="s">
        <v>125</v>
      </c>
      <c r="C499" s="3">
        <v>1994</v>
      </c>
      <c r="E499" s="12" t="s">
        <v>154</v>
      </c>
      <c r="F499" s="8">
        <v>468</v>
      </c>
    </row>
    <row r="500" spans="1:6" ht="12.75">
      <c r="A500" s="1">
        <v>33</v>
      </c>
      <c r="B500" s="18" t="s">
        <v>145</v>
      </c>
      <c r="C500" s="3">
        <v>1994</v>
      </c>
      <c r="E500" s="12" t="s">
        <v>16</v>
      </c>
      <c r="F500" s="8">
        <v>466</v>
      </c>
    </row>
    <row r="501" spans="1:6" ht="12.75">
      <c r="A501" s="1">
        <v>34</v>
      </c>
      <c r="B501" s="18" t="s">
        <v>115</v>
      </c>
      <c r="C501" s="3">
        <v>1994</v>
      </c>
      <c r="E501" s="12" t="s">
        <v>2</v>
      </c>
      <c r="F501" s="8">
        <v>465</v>
      </c>
    </row>
    <row r="502" spans="1:6" ht="12.75">
      <c r="A502" s="1">
        <v>35</v>
      </c>
      <c r="B502" s="18" t="s">
        <v>127</v>
      </c>
      <c r="C502" s="3">
        <v>1994</v>
      </c>
      <c r="E502" s="12" t="s">
        <v>14</v>
      </c>
      <c r="F502" s="8">
        <v>464</v>
      </c>
    </row>
    <row r="503" spans="1:6" ht="12.75">
      <c r="A503" s="1">
        <v>36</v>
      </c>
      <c r="B503" s="18" t="s">
        <v>114</v>
      </c>
      <c r="C503" s="3">
        <v>1994</v>
      </c>
      <c r="E503" s="12" t="s">
        <v>150</v>
      </c>
      <c r="F503" s="8">
        <v>462</v>
      </c>
    </row>
    <row r="504" spans="1:6" ht="12.75">
      <c r="A504" s="1">
        <v>37</v>
      </c>
      <c r="B504" s="18" t="s">
        <v>120</v>
      </c>
      <c r="C504" s="3">
        <v>1994</v>
      </c>
      <c r="E504" s="12" t="s">
        <v>2</v>
      </c>
      <c r="F504" s="8">
        <v>461</v>
      </c>
    </row>
    <row r="505" spans="1:6" ht="12.75">
      <c r="A505" s="1">
        <v>38</v>
      </c>
      <c r="B505" s="18" t="s">
        <v>133</v>
      </c>
      <c r="C505" s="3">
        <v>1994</v>
      </c>
      <c r="E505" s="12" t="s">
        <v>154</v>
      </c>
      <c r="F505" s="8">
        <v>447</v>
      </c>
    </row>
    <row r="506" spans="1:6" ht="12.75">
      <c r="A506" s="1">
        <v>39</v>
      </c>
      <c r="B506" s="18" t="s">
        <v>136</v>
      </c>
      <c r="C506" s="3">
        <v>1994</v>
      </c>
      <c r="E506" s="12" t="s">
        <v>154</v>
      </c>
      <c r="F506" s="8">
        <v>446</v>
      </c>
    </row>
    <row r="507" spans="1:6" ht="12.75">
      <c r="A507" s="1">
        <v>40</v>
      </c>
      <c r="B507" s="18" t="s">
        <v>135</v>
      </c>
      <c r="C507" s="3">
        <v>1994</v>
      </c>
      <c r="E507" s="12" t="s">
        <v>150</v>
      </c>
      <c r="F507" s="8">
        <v>430</v>
      </c>
    </row>
    <row r="508" spans="1:6" ht="12.75">
      <c r="A508" s="1">
        <v>41</v>
      </c>
      <c r="B508" s="18" t="s">
        <v>151</v>
      </c>
      <c r="C508" s="3">
        <v>1994</v>
      </c>
      <c r="E508" s="12" t="s">
        <v>152</v>
      </c>
      <c r="F508" s="8">
        <v>426</v>
      </c>
    </row>
    <row r="509" spans="1:6" ht="12.75">
      <c r="A509" s="1">
        <v>42</v>
      </c>
      <c r="B509" s="18" t="s">
        <v>167</v>
      </c>
      <c r="C509" s="3">
        <v>1994</v>
      </c>
      <c r="E509" s="12" t="s">
        <v>16</v>
      </c>
      <c r="F509" s="8">
        <v>424</v>
      </c>
    </row>
    <row r="510" spans="1:6" ht="12.75">
      <c r="A510" s="1">
        <v>43</v>
      </c>
      <c r="B510" s="18" t="s">
        <v>139</v>
      </c>
      <c r="C510" s="3">
        <v>1994</v>
      </c>
      <c r="E510" s="12" t="s">
        <v>2</v>
      </c>
      <c r="F510" s="8">
        <v>423</v>
      </c>
    </row>
    <row r="511" spans="1:6" ht="12.75">
      <c r="A511" s="1">
        <v>44</v>
      </c>
      <c r="B511" s="18" t="s">
        <v>149</v>
      </c>
      <c r="C511" s="3">
        <v>1994</v>
      </c>
      <c r="E511" s="12" t="s">
        <v>150</v>
      </c>
      <c r="F511" s="8">
        <v>416</v>
      </c>
    </row>
    <row r="512" spans="1:6" ht="12.75">
      <c r="A512" s="1">
        <v>45</v>
      </c>
      <c r="B512" s="18" t="s">
        <v>134</v>
      </c>
      <c r="C512" s="3">
        <v>1994</v>
      </c>
      <c r="E512" s="12" t="s">
        <v>16</v>
      </c>
      <c r="F512" s="8">
        <v>414</v>
      </c>
    </row>
    <row r="513" spans="1:6" ht="12.75">
      <c r="A513" s="1">
        <v>46</v>
      </c>
      <c r="B513" s="18" t="s">
        <v>164</v>
      </c>
      <c r="C513" s="3">
        <v>1994</v>
      </c>
      <c r="E513" s="12" t="s">
        <v>165</v>
      </c>
      <c r="F513" s="8">
        <v>411</v>
      </c>
    </row>
    <row r="514" spans="1:6" ht="12.75">
      <c r="A514" s="1">
        <v>47</v>
      </c>
      <c r="B514" s="18" t="s">
        <v>156</v>
      </c>
      <c r="C514" s="3">
        <v>1994</v>
      </c>
      <c r="E514" s="12" t="s">
        <v>154</v>
      </c>
      <c r="F514" s="8">
        <v>407</v>
      </c>
    </row>
    <row r="515" spans="1:6" ht="12.75">
      <c r="A515" s="1">
        <v>48</v>
      </c>
      <c r="B515" s="18" t="s">
        <v>158</v>
      </c>
      <c r="C515" s="3">
        <v>1994</v>
      </c>
      <c r="E515" s="12" t="s">
        <v>198</v>
      </c>
      <c r="F515" s="8">
        <v>405</v>
      </c>
    </row>
    <row r="516" spans="1:6" ht="12.75">
      <c r="A516" s="1">
        <v>49</v>
      </c>
      <c r="B516" s="18" t="s">
        <v>160</v>
      </c>
      <c r="C516" s="3">
        <v>1994</v>
      </c>
      <c r="E516" s="12" t="s">
        <v>14</v>
      </c>
      <c r="F516" s="8">
        <v>401</v>
      </c>
    </row>
    <row r="517" spans="1:6" ht="12.75">
      <c r="A517" s="1">
        <v>50</v>
      </c>
      <c r="B517" s="18" t="s">
        <v>170</v>
      </c>
      <c r="C517" s="3">
        <v>1994</v>
      </c>
      <c r="E517" s="12" t="s">
        <v>2</v>
      </c>
      <c r="F517" s="8">
        <v>399</v>
      </c>
    </row>
    <row r="518" spans="1:6" ht="12.75">
      <c r="A518" s="1">
        <v>51</v>
      </c>
      <c r="B518" s="18" t="s">
        <v>124</v>
      </c>
      <c r="C518" s="3">
        <v>1994</v>
      </c>
      <c r="E518" s="12" t="s">
        <v>16</v>
      </c>
      <c r="F518" s="8">
        <v>399</v>
      </c>
    </row>
    <row r="519" spans="1:6" ht="12.75">
      <c r="A519" s="1">
        <v>52</v>
      </c>
      <c r="B519" s="18" t="s">
        <v>166</v>
      </c>
      <c r="C519" s="3">
        <v>1994</v>
      </c>
      <c r="E519" s="12" t="s">
        <v>150</v>
      </c>
      <c r="F519" s="8">
        <v>392</v>
      </c>
    </row>
    <row r="520" spans="1:6" ht="12.75">
      <c r="A520" s="1">
        <v>53</v>
      </c>
      <c r="B520" s="18" t="s">
        <v>174</v>
      </c>
      <c r="C520" s="3">
        <v>1994</v>
      </c>
      <c r="E520" s="12" t="s">
        <v>65</v>
      </c>
      <c r="F520" s="8">
        <v>388</v>
      </c>
    </row>
    <row r="521" spans="1:6" ht="12.75">
      <c r="A521" s="1">
        <v>54</v>
      </c>
      <c r="B521" s="18" t="s">
        <v>175</v>
      </c>
      <c r="C521" s="3">
        <v>1994</v>
      </c>
      <c r="E521" s="12" t="s">
        <v>54</v>
      </c>
      <c r="F521" s="8">
        <v>380</v>
      </c>
    </row>
    <row r="522" spans="1:6" ht="12.75">
      <c r="A522" s="1">
        <v>55</v>
      </c>
      <c r="B522" s="18" t="s">
        <v>190</v>
      </c>
      <c r="C522" s="3">
        <v>1994</v>
      </c>
      <c r="E522" s="12" t="s">
        <v>2</v>
      </c>
      <c r="F522" s="8">
        <v>379</v>
      </c>
    </row>
    <row r="523" spans="1:6" ht="12.75">
      <c r="A523" s="1">
        <v>56</v>
      </c>
      <c r="B523" s="18" t="s">
        <v>148</v>
      </c>
      <c r="C523" s="3">
        <v>1994</v>
      </c>
      <c r="E523" s="12" t="s">
        <v>198</v>
      </c>
      <c r="F523" s="8">
        <v>378</v>
      </c>
    </row>
    <row r="524" spans="1:6" ht="12.75">
      <c r="A524" s="1">
        <v>57</v>
      </c>
      <c r="B524" s="18" t="s">
        <v>177</v>
      </c>
      <c r="C524" s="3">
        <v>1994</v>
      </c>
      <c r="E524" s="12" t="s">
        <v>14</v>
      </c>
      <c r="F524" s="8">
        <v>377</v>
      </c>
    </row>
    <row r="525" spans="1:6" ht="12.75">
      <c r="A525" s="1">
        <v>58</v>
      </c>
      <c r="B525" s="18" t="s">
        <v>169</v>
      </c>
      <c r="C525" s="3">
        <v>1994</v>
      </c>
      <c r="E525" s="12" t="s">
        <v>2</v>
      </c>
      <c r="F525" s="8">
        <v>371</v>
      </c>
    </row>
    <row r="526" spans="1:6" ht="12.75">
      <c r="A526" s="1">
        <v>59</v>
      </c>
      <c r="B526" s="18" t="s">
        <v>142</v>
      </c>
      <c r="C526" s="3">
        <v>1994</v>
      </c>
      <c r="E526" s="12" t="s">
        <v>14</v>
      </c>
      <c r="F526" s="8">
        <v>371</v>
      </c>
    </row>
    <row r="527" spans="1:6" ht="12.75">
      <c r="A527" s="1">
        <v>60</v>
      </c>
      <c r="B527" s="18" t="s">
        <v>173</v>
      </c>
      <c r="C527" s="3">
        <v>1994</v>
      </c>
      <c r="E527" s="12" t="s">
        <v>154</v>
      </c>
      <c r="F527" s="8">
        <v>369</v>
      </c>
    </row>
    <row r="528" spans="1:6" ht="12.75">
      <c r="A528" s="1">
        <v>61</v>
      </c>
      <c r="B528" s="18" t="s">
        <v>186</v>
      </c>
      <c r="C528" s="3">
        <v>1994</v>
      </c>
      <c r="E528" s="12" t="s">
        <v>198</v>
      </c>
      <c r="F528" s="8">
        <v>367</v>
      </c>
    </row>
    <row r="529" spans="1:6" ht="12.75">
      <c r="A529" s="1">
        <v>62</v>
      </c>
      <c r="B529" s="18" t="s">
        <v>168</v>
      </c>
      <c r="C529" s="3">
        <v>1994</v>
      </c>
      <c r="E529" s="12" t="s">
        <v>154</v>
      </c>
      <c r="F529" s="8">
        <v>357</v>
      </c>
    </row>
    <row r="530" spans="1:6" ht="12.75">
      <c r="A530" s="1">
        <v>63</v>
      </c>
      <c r="B530" s="18" t="s">
        <v>161</v>
      </c>
      <c r="C530" s="3">
        <v>1994</v>
      </c>
      <c r="E530" s="12" t="s">
        <v>152</v>
      </c>
      <c r="F530" s="8">
        <v>350</v>
      </c>
    </row>
    <row r="531" spans="1:6" ht="12.75">
      <c r="A531" s="1">
        <v>64</v>
      </c>
      <c r="B531" s="18" t="s">
        <v>184</v>
      </c>
      <c r="C531" s="3">
        <v>1994</v>
      </c>
      <c r="E531" s="12" t="s">
        <v>154</v>
      </c>
      <c r="F531" s="8">
        <v>347</v>
      </c>
    </row>
    <row r="532" spans="1:6" ht="12.75">
      <c r="A532" s="1">
        <v>65</v>
      </c>
      <c r="B532" s="18" t="s">
        <v>162</v>
      </c>
      <c r="C532" s="3">
        <v>1994</v>
      </c>
      <c r="E532" s="12" t="s">
        <v>163</v>
      </c>
      <c r="F532" s="8">
        <v>346</v>
      </c>
    </row>
    <row r="533" spans="1:6" ht="12.75">
      <c r="A533" s="1">
        <v>66</v>
      </c>
      <c r="B533" s="18" t="s">
        <v>176</v>
      </c>
      <c r="C533" s="3">
        <v>1994</v>
      </c>
      <c r="E533" s="12" t="s">
        <v>150</v>
      </c>
      <c r="F533" s="8">
        <v>346</v>
      </c>
    </row>
    <row r="534" spans="1:6" ht="12.75">
      <c r="A534" s="1">
        <v>67</v>
      </c>
      <c r="B534" s="18" t="s">
        <v>159</v>
      </c>
      <c r="C534" s="3">
        <v>1994</v>
      </c>
      <c r="E534" s="12" t="s">
        <v>163</v>
      </c>
      <c r="F534" s="8">
        <v>338</v>
      </c>
    </row>
    <row r="535" spans="1:6" ht="12.75">
      <c r="A535" s="1">
        <v>68</v>
      </c>
      <c r="B535" s="18" t="s">
        <v>153</v>
      </c>
      <c r="C535" s="3">
        <v>1994</v>
      </c>
      <c r="E535" s="12" t="s">
        <v>154</v>
      </c>
      <c r="F535" s="8">
        <v>338</v>
      </c>
    </row>
    <row r="536" spans="1:6" ht="12.75">
      <c r="A536" s="1">
        <v>69</v>
      </c>
      <c r="B536" s="18" t="s">
        <v>171</v>
      </c>
      <c r="C536" s="3">
        <v>1994</v>
      </c>
      <c r="E536" s="12" t="s">
        <v>165</v>
      </c>
      <c r="F536" s="8">
        <v>335</v>
      </c>
    </row>
    <row r="537" spans="1:6" ht="12.75">
      <c r="A537" s="1">
        <v>70</v>
      </c>
      <c r="B537" s="18" t="s">
        <v>172</v>
      </c>
      <c r="C537" s="3">
        <v>1994</v>
      </c>
      <c r="E537" s="12" t="s">
        <v>14</v>
      </c>
      <c r="F537" s="8">
        <v>332</v>
      </c>
    </row>
    <row r="538" spans="1:6" ht="12.75">
      <c r="A538" s="1">
        <v>71</v>
      </c>
      <c r="B538" s="18" t="s">
        <v>155</v>
      </c>
      <c r="C538" s="3">
        <v>1994</v>
      </c>
      <c r="E538" s="12" t="s">
        <v>165</v>
      </c>
      <c r="F538" s="8">
        <v>329</v>
      </c>
    </row>
    <row r="539" spans="1:6" ht="12.75">
      <c r="A539" s="1">
        <v>72</v>
      </c>
      <c r="B539" s="18" t="s">
        <v>187</v>
      </c>
      <c r="C539" s="3">
        <v>1994</v>
      </c>
      <c r="E539" s="12" t="s">
        <v>154</v>
      </c>
      <c r="F539" s="8">
        <v>327</v>
      </c>
    </row>
    <row r="540" spans="1:6" ht="12.75">
      <c r="A540" s="1">
        <v>73</v>
      </c>
      <c r="B540" s="18" t="s">
        <v>201</v>
      </c>
      <c r="C540" s="3">
        <v>1994</v>
      </c>
      <c r="E540" s="12" t="s">
        <v>2</v>
      </c>
      <c r="F540" s="8">
        <v>323</v>
      </c>
    </row>
    <row r="541" spans="1:6" ht="12.75">
      <c r="A541" s="1">
        <v>74</v>
      </c>
      <c r="B541" s="18" t="s">
        <v>185</v>
      </c>
      <c r="C541" s="3">
        <v>1994</v>
      </c>
      <c r="E541" s="12" t="s">
        <v>216</v>
      </c>
      <c r="F541" s="8">
        <v>318</v>
      </c>
    </row>
    <row r="542" spans="1:6" ht="12.75">
      <c r="A542" s="1">
        <v>75</v>
      </c>
      <c r="B542" s="18" t="s">
        <v>182</v>
      </c>
      <c r="C542" s="3">
        <v>1994</v>
      </c>
      <c r="E542" s="12" t="s">
        <v>16</v>
      </c>
      <c r="F542" s="8">
        <v>315</v>
      </c>
    </row>
    <row r="543" spans="1:6" ht="12.75">
      <c r="A543" s="1">
        <v>76</v>
      </c>
      <c r="B543" s="18" t="s">
        <v>178</v>
      </c>
      <c r="C543" s="3">
        <v>1994</v>
      </c>
      <c r="E543" s="12" t="s">
        <v>198</v>
      </c>
      <c r="F543" s="8">
        <v>314</v>
      </c>
    </row>
    <row r="544" spans="1:6" ht="12.75">
      <c r="A544" s="1">
        <v>77</v>
      </c>
      <c r="B544" s="18" t="s">
        <v>45</v>
      </c>
      <c r="C544" s="3">
        <v>1994</v>
      </c>
      <c r="E544" s="12" t="s">
        <v>14</v>
      </c>
      <c r="F544" s="8">
        <v>308</v>
      </c>
    </row>
    <row r="545" spans="1:6" ht="12.75">
      <c r="A545" s="1">
        <v>78</v>
      </c>
      <c r="B545" s="18" t="s">
        <v>195</v>
      </c>
      <c r="C545" s="3">
        <v>1994</v>
      </c>
      <c r="E545" s="12" t="s">
        <v>152</v>
      </c>
      <c r="F545" s="8">
        <v>301</v>
      </c>
    </row>
    <row r="546" spans="1:6" ht="12.75">
      <c r="A546" s="1">
        <v>79</v>
      </c>
      <c r="B546" s="18" t="s">
        <v>192</v>
      </c>
      <c r="C546" s="3">
        <v>1994</v>
      </c>
      <c r="E546" s="12" t="s">
        <v>152</v>
      </c>
      <c r="F546" s="8">
        <v>298</v>
      </c>
    </row>
    <row r="547" spans="1:6" ht="12.75">
      <c r="A547" s="1">
        <v>80</v>
      </c>
      <c r="B547" s="18" t="s">
        <v>181</v>
      </c>
      <c r="C547" s="3">
        <v>1994</v>
      </c>
      <c r="E547" s="12" t="s">
        <v>152</v>
      </c>
      <c r="F547" s="8">
        <v>294</v>
      </c>
    </row>
    <row r="548" spans="1:6" ht="12.75">
      <c r="A548" s="1">
        <v>81</v>
      </c>
      <c r="B548" s="18" t="s">
        <v>200</v>
      </c>
      <c r="C548" s="3">
        <v>1994</v>
      </c>
      <c r="E548" s="12" t="s">
        <v>198</v>
      </c>
      <c r="F548" s="8">
        <v>288</v>
      </c>
    </row>
    <row r="549" spans="1:6" ht="12.75">
      <c r="A549" s="1">
        <v>82</v>
      </c>
      <c r="B549" s="18" t="s">
        <v>189</v>
      </c>
      <c r="C549" s="3">
        <v>1994</v>
      </c>
      <c r="E549" s="12" t="s">
        <v>14</v>
      </c>
      <c r="F549" s="8">
        <v>287</v>
      </c>
    </row>
    <row r="550" spans="1:6" ht="12.75">
      <c r="A550" s="1">
        <v>83</v>
      </c>
      <c r="B550" s="18" t="s">
        <v>203</v>
      </c>
      <c r="C550" s="3">
        <v>1994</v>
      </c>
      <c r="E550" s="12" t="s">
        <v>16</v>
      </c>
      <c r="F550" s="8">
        <v>285</v>
      </c>
    </row>
    <row r="551" spans="1:6" ht="12.75">
      <c r="A551" s="1">
        <v>84</v>
      </c>
      <c r="B551" s="18" t="s">
        <v>194</v>
      </c>
      <c r="C551" s="3">
        <v>1994</v>
      </c>
      <c r="E551" s="12" t="s">
        <v>14</v>
      </c>
      <c r="F551" s="8">
        <v>273</v>
      </c>
    </row>
    <row r="552" spans="1:6" ht="12.75">
      <c r="A552" s="1">
        <v>85</v>
      </c>
      <c r="B552" s="18" t="s">
        <v>191</v>
      </c>
      <c r="C552" s="3">
        <v>1994</v>
      </c>
      <c r="E552" s="12" t="s">
        <v>14</v>
      </c>
      <c r="F552" s="8">
        <v>272</v>
      </c>
    </row>
    <row r="553" spans="1:6" ht="12.75">
      <c r="A553" s="1">
        <v>86</v>
      </c>
      <c r="B553" s="18" t="s">
        <v>202</v>
      </c>
      <c r="C553" s="3">
        <v>1994</v>
      </c>
      <c r="E553" s="12" t="s">
        <v>198</v>
      </c>
      <c r="F553" s="8">
        <v>271</v>
      </c>
    </row>
    <row r="554" spans="1:6" ht="12.75">
      <c r="A554" s="1">
        <v>87</v>
      </c>
      <c r="B554" s="18" t="s">
        <v>199</v>
      </c>
      <c r="C554" s="3">
        <v>1994</v>
      </c>
      <c r="E554" s="12" t="s">
        <v>2</v>
      </c>
      <c r="F554" s="8">
        <v>269</v>
      </c>
    </row>
    <row r="555" spans="1:6" ht="12.75">
      <c r="A555" s="1">
        <v>88</v>
      </c>
      <c r="B555" s="18" t="s">
        <v>102</v>
      </c>
      <c r="C555" s="3">
        <v>1994</v>
      </c>
      <c r="E555" s="12" t="s">
        <v>150</v>
      </c>
      <c r="F555" s="8">
        <v>265</v>
      </c>
    </row>
    <row r="556" spans="1:6" ht="12.75">
      <c r="A556" s="1">
        <v>89</v>
      </c>
      <c r="B556" s="18" t="s">
        <v>197</v>
      </c>
      <c r="C556" s="3">
        <v>1994</v>
      </c>
      <c r="E556" s="12" t="s">
        <v>198</v>
      </c>
      <c r="F556" s="8">
        <v>263</v>
      </c>
    </row>
    <row r="557" spans="1:6" ht="12.75">
      <c r="A557" s="1">
        <v>90</v>
      </c>
      <c r="B557" s="18" t="s">
        <v>193</v>
      </c>
      <c r="C557" s="3">
        <v>1994</v>
      </c>
      <c r="E557" s="12" t="s">
        <v>218</v>
      </c>
      <c r="F557" s="8">
        <v>262</v>
      </c>
    </row>
    <row r="558" spans="1:6" ht="12.75">
      <c r="A558" s="1">
        <v>91</v>
      </c>
      <c r="B558" s="18" t="s">
        <v>196</v>
      </c>
      <c r="C558" s="3">
        <v>1994</v>
      </c>
      <c r="E558" s="12" t="s">
        <v>165</v>
      </c>
      <c r="F558" s="8">
        <v>262</v>
      </c>
    </row>
    <row r="559" spans="1:6" ht="12.75">
      <c r="A559" s="1">
        <v>92</v>
      </c>
      <c r="B559" s="18" t="s">
        <v>157</v>
      </c>
      <c r="C559" s="3">
        <v>1994</v>
      </c>
      <c r="E559" s="12" t="s">
        <v>154</v>
      </c>
      <c r="F559" s="8">
        <v>181</v>
      </c>
    </row>
    <row r="560" spans="1:6" ht="12.75">
      <c r="A560" s="1">
        <v>93</v>
      </c>
      <c r="B560" s="18" t="s">
        <v>204</v>
      </c>
      <c r="C560" s="3">
        <v>1994</v>
      </c>
      <c r="E560" s="12" t="s">
        <v>65</v>
      </c>
      <c r="F560" s="8">
        <v>179</v>
      </c>
    </row>
    <row r="561" spans="1:6" ht="12.75">
      <c r="A561" s="1">
        <v>94</v>
      </c>
      <c r="B561" s="18" t="s">
        <v>212</v>
      </c>
      <c r="C561" s="3">
        <v>1994</v>
      </c>
      <c r="E561" s="12" t="s">
        <v>154</v>
      </c>
      <c r="F561" s="8">
        <v>173</v>
      </c>
    </row>
    <row r="562" spans="1:6" ht="12.75">
      <c r="A562" s="1">
        <v>95</v>
      </c>
      <c r="B562" s="18" t="s">
        <v>213</v>
      </c>
      <c r="C562" s="3">
        <v>1994</v>
      </c>
      <c r="E562" s="12" t="s">
        <v>16</v>
      </c>
      <c r="F562" s="8">
        <v>165</v>
      </c>
    </row>
    <row r="563" spans="1:6" ht="12.75">
      <c r="A563" s="1">
        <v>96</v>
      </c>
      <c r="B563" s="18" t="s">
        <v>179</v>
      </c>
      <c r="C563" s="3">
        <v>1994</v>
      </c>
      <c r="E563" s="12" t="s">
        <v>16</v>
      </c>
      <c r="F563" s="8">
        <v>156</v>
      </c>
    </row>
    <row r="564" spans="1:6" ht="12.75">
      <c r="A564" s="1">
        <v>97</v>
      </c>
      <c r="B564" s="18" t="s">
        <v>188</v>
      </c>
      <c r="C564" s="3">
        <v>1994</v>
      </c>
      <c r="E564" s="12" t="s">
        <v>2</v>
      </c>
      <c r="F564" s="8">
        <v>149</v>
      </c>
    </row>
    <row r="565" spans="1:6" ht="12.75">
      <c r="A565" s="1">
        <v>98</v>
      </c>
      <c r="B565" s="18" t="s">
        <v>214</v>
      </c>
      <c r="C565" s="3">
        <v>1994</v>
      </c>
      <c r="E565" s="12" t="s">
        <v>198</v>
      </c>
      <c r="F565" s="8">
        <v>148</v>
      </c>
    </row>
    <row r="566" spans="2:5" ht="14.25">
      <c r="B566" s="18"/>
      <c r="E566" s="12"/>
    </row>
    <row r="567" spans="2:5" ht="14.25">
      <c r="B567" s="18"/>
      <c r="E567" s="12"/>
    </row>
    <row r="568" spans="2:5" ht="14.25">
      <c r="B568" s="18"/>
      <c r="E568" s="12"/>
    </row>
    <row r="569" spans="1:5" ht="14.25">
      <c r="A569" s="1">
        <v>1</v>
      </c>
      <c r="B569" s="18" t="s">
        <v>154</v>
      </c>
      <c r="C569" s="8"/>
      <c r="E569" s="3">
        <v>9030</v>
      </c>
    </row>
    <row r="570" spans="1:5" ht="14.25">
      <c r="A570" s="1">
        <v>2</v>
      </c>
      <c r="B570" s="18" t="s">
        <v>2</v>
      </c>
      <c r="C570" s="8"/>
      <c r="E570" s="3">
        <v>8617</v>
      </c>
    </row>
    <row r="571" spans="1:5" ht="14.25">
      <c r="A571" s="1">
        <v>3</v>
      </c>
      <c r="B571" s="18" t="s">
        <v>150</v>
      </c>
      <c r="C571" s="8"/>
      <c r="E571" s="3">
        <v>7987</v>
      </c>
    </row>
    <row r="572" spans="1:5" ht="14.25">
      <c r="A572" s="1">
        <v>4</v>
      </c>
      <c r="B572" s="18" t="s">
        <v>16</v>
      </c>
      <c r="C572" s="8"/>
      <c r="E572" s="3">
        <v>7430</v>
      </c>
    </row>
    <row r="573" spans="1:5" ht="14.25">
      <c r="A573" s="1">
        <v>5</v>
      </c>
      <c r="B573" s="18" t="s">
        <v>14</v>
      </c>
      <c r="C573" s="8"/>
      <c r="E573" s="3">
        <v>6958</v>
      </c>
    </row>
    <row r="574" spans="1:5" ht="14.25">
      <c r="A574" s="1">
        <v>6</v>
      </c>
      <c r="B574" s="18" t="s">
        <v>198</v>
      </c>
      <c r="C574" s="8"/>
      <c r="E574" s="3">
        <v>6312</v>
      </c>
    </row>
    <row r="575" spans="1:5" ht="14.25">
      <c r="A575" s="1">
        <v>7</v>
      </c>
      <c r="B575" s="18" t="s">
        <v>163</v>
      </c>
      <c r="C575" s="8"/>
      <c r="E575" s="3">
        <v>6036</v>
      </c>
    </row>
    <row r="576" spans="1:5" ht="14.25">
      <c r="A576" s="1">
        <v>8</v>
      </c>
      <c r="B576" s="18" t="s">
        <v>211</v>
      </c>
      <c r="C576" s="8"/>
      <c r="E576" s="3">
        <v>5650</v>
      </c>
    </row>
    <row r="577" spans="1:5" ht="14.25">
      <c r="A577" s="1">
        <v>9</v>
      </c>
      <c r="B577" s="18" t="s">
        <v>152</v>
      </c>
      <c r="C577" s="8"/>
      <c r="E577" s="3">
        <v>5471</v>
      </c>
    </row>
    <row r="578" spans="1:5" ht="14.25">
      <c r="A578" s="1">
        <v>10</v>
      </c>
      <c r="B578" s="18" t="s">
        <v>216</v>
      </c>
      <c r="C578" s="8"/>
      <c r="E578" s="3">
        <v>2678</v>
      </c>
    </row>
    <row r="579" spans="1:5" ht="14.25">
      <c r="A579" s="1">
        <v>11</v>
      </c>
      <c r="B579" s="18" t="s">
        <v>65</v>
      </c>
      <c r="C579" s="8"/>
      <c r="E579" s="3">
        <v>1867</v>
      </c>
    </row>
    <row r="580" spans="1:5" ht="14.25">
      <c r="A580" s="1">
        <v>12</v>
      </c>
      <c r="B580" s="18" t="s">
        <v>41</v>
      </c>
      <c r="C580" s="8"/>
      <c r="E580" s="3">
        <v>1583</v>
      </c>
    </row>
    <row r="581" spans="1:5" ht="14.25">
      <c r="A581" s="1">
        <v>13</v>
      </c>
      <c r="B581" s="18" t="s">
        <v>54</v>
      </c>
      <c r="C581" s="8"/>
      <c r="E581" s="3">
        <v>1581</v>
      </c>
    </row>
    <row r="582" spans="1:5" ht="14.25">
      <c r="A582" s="1">
        <v>14</v>
      </c>
      <c r="B582" s="18" t="s">
        <v>165</v>
      </c>
      <c r="C582" s="8"/>
      <c r="E582" s="3">
        <v>1337</v>
      </c>
    </row>
    <row r="583" spans="1:5" ht="14.25">
      <c r="A583" s="1">
        <v>15</v>
      </c>
      <c r="B583" s="18" t="s">
        <v>218</v>
      </c>
      <c r="C583" s="8"/>
      <c r="E583" s="3">
        <v>703</v>
      </c>
    </row>
    <row r="584" spans="1:5" ht="14.25">
      <c r="A584" s="1">
        <v>16</v>
      </c>
      <c r="B584" s="18" t="s">
        <v>132</v>
      </c>
      <c r="C584" s="8"/>
      <c r="E584" s="3">
        <v>479</v>
      </c>
    </row>
    <row r="585" spans="1:5" ht="14.25">
      <c r="A585" s="1">
        <v>17</v>
      </c>
      <c r="B585" s="18" t="s">
        <v>217</v>
      </c>
      <c r="C585" s="8"/>
      <c r="E585" s="3">
        <v>449</v>
      </c>
    </row>
    <row r="586" ht="14.25">
      <c r="B586" s="18"/>
    </row>
    <row r="587" ht="14.25">
      <c r="B587" s="18"/>
    </row>
    <row r="588" ht="14.25">
      <c r="B588" s="18"/>
    </row>
    <row r="589" ht="14.25">
      <c r="B589" s="18"/>
    </row>
    <row r="590" ht="14.25">
      <c r="B590" s="18"/>
    </row>
    <row r="591" ht="14.25">
      <c r="B591" s="18"/>
    </row>
    <row r="592" ht="14.25">
      <c r="B592" s="18"/>
    </row>
    <row r="593" ht="14.25">
      <c r="B593" s="18"/>
    </row>
    <row r="594" ht="14.25">
      <c r="B594" s="18"/>
    </row>
    <row r="595" ht="14.25">
      <c r="B595" s="18"/>
    </row>
    <row r="596" ht="14.25">
      <c r="B596" s="18"/>
    </row>
    <row r="597" ht="14.25">
      <c r="B597" s="18"/>
    </row>
    <row r="598" ht="14.25">
      <c r="B598" s="18"/>
    </row>
    <row r="599" ht="14.25">
      <c r="B599" s="18"/>
    </row>
    <row r="600" ht="14.25">
      <c r="B600" s="18"/>
    </row>
    <row r="601" ht="14.25">
      <c r="B601" s="18"/>
    </row>
    <row r="602" ht="14.25">
      <c r="B602" s="18"/>
    </row>
    <row r="603" ht="14.25">
      <c r="B603" s="18"/>
    </row>
    <row r="604" ht="14.25">
      <c r="B604" s="18"/>
    </row>
    <row r="605" ht="14.25">
      <c r="B605" s="18"/>
    </row>
    <row r="606" ht="14.25">
      <c r="B606" s="18"/>
    </row>
    <row r="607" ht="14.25">
      <c r="B607" s="18"/>
    </row>
    <row r="608" ht="14.25">
      <c r="B608" s="18"/>
    </row>
    <row r="609" ht="14.25">
      <c r="B609" s="18"/>
    </row>
    <row r="610" ht="14.25">
      <c r="B610" s="18"/>
    </row>
    <row r="611" ht="14.25">
      <c r="B611" s="18"/>
    </row>
    <row r="612" ht="14.25">
      <c r="B612" s="18"/>
    </row>
    <row r="613" ht="14.25">
      <c r="B613" s="18"/>
    </row>
    <row r="614" ht="14.25">
      <c r="B614" s="18"/>
    </row>
    <row r="615" ht="14.25">
      <c r="B615" s="18"/>
    </row>
    <row r="616" ht="14.25">
      <c r="B616" s="18"/>
    </row>
    <row r="617" ht="14.25">
      <c r="B617" s="18"/>
    </row>
    <row r="618" ht="14.25">
      <c r="B618" s="18"/>
    </row>
    <row r="619" ht="14.25">
      <c r="B619" s="18"/>
    </row>
    <row r="620" ht="14.25">
      <c r="B620" s="18"/>
    </row>
    <row r="621" ht="14.25">
      <c r="B621" s="18"/>
    </row>
    <row r="622" ht="14.25">
      <c r="B622" s="18"/>
    </row>
    <row r="623" ht="14.25">
      <c r="B623" s="18"/>
    </row>
    <row r="624" ht="14.25">
      <c r="B624" s="18"/>
    </row>
    <row r="625" ht="14.25">
      <c r="B625" s="18"/>
    </row>
    <row r="626" ht="14.25">
      <c r="B626" s="18"/>
    </row>
    <row r="627" ht="14.25">
      <c r="B627" s="18"/>
    </row>
    <row r="628" ht="14.25">
      <c r="B628" s="18"/>
    </row>
    <row r="629" ht="14.25">
      <c r="B629" s="18"/>
    </row>
    <row r="630" ht="14.25">
      <c r="B630" s="18"/>
    </row>
    <row r="631" ht="14.25">
      <c r="B631" s="18"/>
    </row>
    <row r="632" ht="14.25">
      <c r="B632" s="18"/>
    </row>
    <row r="633" ht="14.25">
      <c r="B633" s="18"/>
    </row>
    <row r="634" ht="14.25">
      <c r="B634" s="18"/>
    </row>
    <row r="635" ht="14.25">
      <c r="B635" s="18"/>
    </row>
    <row r="636" ht="14.25">
      <c r="B636" s="18"/>
    </row>
    <row r="637" ht="14.25">
      <c r="B637" s="18"/>
    </row>
    <row r="638" ht="14.25">
      <c r="B638" s="18"/>
    </row>
    <row r="639" ht="14.25">
      <c r="B639" s="18"/>
    </row>
    <row r="640" ht="14.25">
      <c r="B640" s="18"/>
    </row>
    <row r="641" ht="14.25">
      <c r="B641" s="18"/>
    </row>
    <row r="642" ht="14.25">
      <c r="B642" s="18"/>
    </row>
    <row r="643" ht="14.25">
      <c r="B643" s="18"/>
    </row>
    <row r="644" ht="14.25">
      <c r="B644" s="18"/>
    </row>
    <row r="645" ht="14.25">
      <c r="B645" s="18"/>
    </row>
    <row r="646" ht="14.25">
      <c r="B646" s="18"/>
    </row>
    <row r="647" ht="14.25">
      <c r="B647" s="18"/>
    </row>
    <row r="648" ht="14.25">
      <c r="B648" s="18"/>
    </row>
    <row r="649" ht="14.25">
      <c r="B649" s="18"/>
    </row>
    <row r="650" ht="14.25">
      <c r="B650" s="18"/>
    </row>
    <row r="651" ht="14.25">
      <c r="B651" s="18"/>
    </row>
    <row r="652" ht="14.25">
      <c r="B652" s="18"/>
    </row>
    <row r="653" ht="14.25">
      <c r="B653" s="18"/>
    </row>
    <row r="654" ht="14.25">
      <c r="B654" s="18"/>
    </row>
    <row r="655" ht="14.25">
      <c r="B655" s="18"/>
    </row>
    <row r="656" ht="14.25">
      <c r="B656" s="18"/>
    </row>
    <row r="657" ht="14.25">
      <c r="B657" s="18"/>
    </row>
    <row r="658" ht="14.25">
      <c r="B658" s="18"/>
    </row>
    <row r="659" ht="14.25">
      <c r="B659" s="18"/>
    </row>
    <row r="660" ht="14.25">
      <c r="B660" s="18"/>
    </row>
    <row r="661" ht="14.25">
      <c r="B661" s="18"/>
    </row>
    <row r="662" ht="14.25">
      <c r="B662" s="18"/>
    </row>
    <row r="663" ht="14.25">
      <c r="B663" s="18"/>
    </row>
    <row r="664" ht="14.25">
      <c r="B664" s="18"/>
    </row>
    <row r="665" ht="14.25">
      <c r="B665" s="18"/>
    </row>
    <row r="666" ht="14.25">
      <c r="B666" s="18"/>
    </row>
    <row r="667" ht="14.25">
      <c r="B667" s="18"/>
    </row>
    <row r="668" ht="14.25">
      <c r="B668" s="18"/>
    </row>
    <row r="669" ht="14.25">
      <c r="B669" s="18"/>
    </row>
    <row r="670" ht="14.25">
      <c r="B670" s="18"/>
    </row>
    <row r="671" ht="14.25">
      <c r="B671" s="18"/>
    </row>
    <row r="672" ht="14.25">
      <c r="B672" s="18"/>
    </row>
    <row r="673" ht="14.25">
      <c r="B673" s="18"/>
    </row>
    <row r="674" ht="14.25">
      <c r="B674" s="18"/>
    </row>
    <row r="675" ht="14.25">
      <c r="B675" s="18"/>
    </row>
    <row r="676" ht="14.25">
      <c r="B676" s="18"/>
    </row>
    <row r="677" ht="14.25">
      <c r="B677" s="18"/>
    </row>
    <row r="678" ht="14.25">
      <c r="B678" s="18"/>
    </row>
    <row r="679" ht="14.25">
      <c r="B679" s="18"/>
    </row>
    <row r="680" ht="14.25">
      <c r="B680" s="18"/>
    </row>
    <row r="681" ht="14.25">
      <c r="B681" s="18"/>
    </row>
    <row r="682" ht="14.25">
      <c r="B682" s="18"/>
    </row>
    <row r="683" ht="14.25">
      <c r="B683" s="18"/>
    </row>
    <row r="684" ht="14.25">
      <c r="B684" s="18"/>
    </row>
    <row r="685" ht="14.25">
      <c r="B685" s="18"/>
    </row>
    <row r="686" ht="14.25">
      <c r="B686" s="18"/>
    </row>
    <row r="687" ht="14.25">
      <c r="B687" s="18"/>
    </row>
    <row r="688" ht="14.25">
      <c r="B688" s="18"/>
    </row>
    <row r="689" ht="14.25">
      <c r="B689" s="18"/>
    </row>
    <row r="690" ht="14.25">
      <c r="B690" s="18"/>
    </row>
    <row r="691" ht="14.25">
      <c r="B691" s="18"/>
    </row>
    <row r="692" ht="14.25">
      <c r="B692" s="18"/>
    </row>
    <row r="693" ht="14.25">
      <c r="B693" s="18"/>
    </row>
    <row r="694" ht="14.25">
      <c r="B694" s="18"/>
    </row>
    <row r="695" ht="14.25">
      <c r="B695" s="18"/>
    </row>
    <row r="696" ht="14.25">
      <c r="B696" s="18"/>
    </row>
    <row r="697" ht="14.25">
      <c r="B697" s="18"/>
    </row>
    <row r="698" ht="14.25">
      <c r="B698" s="18"/>
    </row>
    <row r="699" ht="14.25">
      <c r="B699" s="18"/>
    </row>
    <row r="700" ht="14.25">
      <c r="B700" s="18"/>
    </row>
    <row r="701" ht="14.25">
      <c r="B701" s="18"/>
    </row>
    <row r="702" ht="14.25">
      <c r="B702" s="18"/>
    </row>
    <row r="703" ht="14.25">
      <c r="B703" s="18"/>
    </row>
    <row r="704" ht="14.25">
      <c r="B704" s="18"/>
    </row>
    <row r="705" ht="14.25">
      <c r="B705" s="18"/>
    </row>
    <row r="706" ht="14.25">
      <c r="B706" s="18"/>
    </row>
    <row r="707" ht="14.25">
      <c r="B707" s="18"/>
    </row>
    <row r="708" ht="14.25">
      <c r="B708" s="18"/>
    </row>
    <row r="709" ht="14.25">
      <c r="B709" s="18"/>
    </row>
    <row r="710" ht="14.25">
      <c r="B710" s="18"/>
    </row>
    <row r="711" ht="14.25">
      <c r="B711" s="18"/>
    </row>
    <row r="712" ht="14.25">
      <c r="B712" s="18"/>
    </row>
    <row r="713" ht="14.25">
      <c r="B713" s="18"/>
    </row>
    <row r="714" ht="14.25">
      <c r="B714" s="18"/>
    </row>
    <row r="715" ht="14.25">
      <c r="B715" s="18"/>
    </row>
    <row r="716" ht="14.25">
      <c r="B716" s="18"/>
    </row>
    <row r="717" ht="14.25">
      <c r="B717" s="18"/>
    </row>
    <row r="718" ht="14.25">
      <c r="B718" s="18"/>
    </row>
    <row r="719" ht="14.25">
      <c r="B719" s="18"/>
    </row>
    <row r="720" ht="14.25">
      <c r="B720" s="18"/>
    </row>
    <row r="721" ht="14.25">
      <c r="B721" s="18"/>
    </row>
    <row r="722" ht="14.25">
      <c r="B722" s="18"/>
    </row>
    <row r="723" ht="14.25">
      <c r="B723" s="18"/>
    </row>
    <row r="724" ht="14.25">
      <c r="B724" s="18"/>
    </row>
    <row r="725" ht="14.25">
      <c r="B725" s="18"/>
    </row>
    <row r="726" ht="14.25">
      <c r="B726" s="18"/>
    </row>
    <row r="727" ht="14.25">
      <c r="B727" s="18"/>
    </row>
    <row r="728" ht="14.25">
      <c r="B728" s="18"/>
    </row>
    <row r="729" ht="14.25">
      <c r="B729" s="18"/>
    </row>
    <row r="730" ht="14.25">
      <c r="B730" s="18"/>
    </row>
    <row r="731" ht="14.25">
      <c r="B731" s="18"/>
    </row>
    <row r="732" ht="14.25">
      <c r="B732" s="18"/>
    </row>
    <row r="733" ht="14.25">
      <c r="B733" s="18"/>
    </row>
    <row r="734" ht="14.25">
      <c r="B734" s="18"/>
    </row>
    <row r="735" ht="14.25">
      <c r="B735" s="18"/>
    </row>
    <row r="736" ht="14.25">
      <c r="B736" s="18"/>
    </row>
    <row r="737" ht="14.25">
      <c r="B737" s="18"/>
    </row>
    <row r="738" ht="14.25">
      <c r="B738" s="18"/>
    </row>
    <row r="739" ht="14.25">
      <c r="B739" s="18"/>
    </row>
    <row r="740" ht="14.25">
      <c r="B740" s="18"/>
    </row>
    <row r="741" ht="14.25">
      <c r="B741" s="18"/>
    </row>
    <row r="742" ht="14.25">
      <c r="B742" s="18"/>
    </row>
    <row r="743" ht="14.25">
      <c r="B743" s="18"/>
    </row>
    <row r="744" ht="14.25">
      <c r="B744" s="18"/>
    </row>
    <row r="745" ht="14.25">
      <c r="B745" s="18"/>
    </row>
    <row r="746" ht="14.25">
      <c r="B746" s="18"/>
    </row>
    <row r="747" ht="14.25">
      <c r="B747" s="18"/>
    </row>
    <row r="748" ht="14.25">
      <c r="B748" s="18"/>
    </row>
    <row r="749" ht="14.25">
      <c r="B749" s="18"/>
    </row>
    <row r="750" ht="14.25">
      <c r="B750" s="18"/>
    </row>
    <row r="751" ht="14.25">
      <c r="B751" s="18"/>
    </row>
    <row r="752" ht="14.25">
      <c r="B752" s="18"/>
    </row>
    <row r="753" ht="14.25">
      <c r="B753" s="18"/>
    </row>
    <row r="754" ht="14.25">
      <c r="B754" s="18"/>
    </row>
    <row r="755" ht="14.25">
      <c r="B755" s="18"/>
    </row>
    <row r="756" ht="14.25">
      <c r="B756" s="18"/>
    </row>
    <row r="757" ht="14.25">
      <c r="B757" s="18"/>
    </row>
    <row r="758" ht="14.25">
      <c r="B758" s="18"/>
    </row>
    <row r="759" ht="14.25">
      <c r="B759" s="18"/>
    </row>
    <row r="760" ht="14.25">
      <c r="B760" s="18"/>
    </row>
    <row r="761" ht="14.25">
      <c r="B761" s="18"/>
    </row>
    <row r="762" ht="14.25">
      <c r="B762" s="18"/>
    </row>
    <row r="763" ht="14.25">
      <c r="B763" s="18"/>
    </row>
    <row r="764" ht="14.25">
      <c r="B764" s="18"/>
    </row>
    <row r="765" ht="14.25">
      <c r="B765" s="18"/>
    </row>
    <row r="766" ht="14.25">
      <c r="B766" s="18"/>
    </row>
    <row r="767" ht="14.25">
      <c r="B767" s="18"/>
    </row>
    <row r="768" ht="14.25">
      <c r="B768" s="18"/>
    </row>
    <row r="769" ht="14.25">
      <c r="B769" s="18"/>
    </row>
    <row r="770" ht="14.25">
      <c r="B770" s="18"/>
    </row>
    <row r="771" ht="14.25">
      <c r="B771" s="18"/>
    </row>
    <row r="772" ht="14.25">
      <c r="B772" s="18"/>
    </row>
    <row r="773" ht="14.25">
      <c r="B773" s="18"/>
    </row>
    <row r="774" ht="14.25">
      <c r="B774" s="18"/>
    </row>
    <row r="775" ht="14.25">
      <c r="B775" s="18"/>
    </row>
    <row r="776" ht="14.25">
      <c r="B776" s="18"/>
    </row>
    <row r="777" ht="14.25">
      <c r="B777" s="18"/>
    </row>
    <row r="778" ht="14.25">
      <c r="B778" s="18"/>
    </row>
    <row r="779" ht="14.25">
      <c r="B779" s="18"/>
    </row>
    <row r="780" ht="14.25">
      <c r="B780" s="18"/>
    </row>
    <row r="781" ht="14.25">
      <c r="B781" s="18"/>
    </row>
    <row r="782" ht="14.25">
      <c r="B782" s="18"/>
    </row>
    <row r="783" ht="14.25">
      <c r="B783" s="18"/>
    </row>
    <row r="784" ht="14.25">
      <c r="B784" s="18"/>
    </row>
    <row r="785" ht="14.25">
      <c r="B785" s="18"/>
    </row>
    <row r="786" ht="14.25">
      <c r="B786" s="18"/>
    </row>
    <row r="787" ht="14.25">
      <c r="B787" s="18"/>
    </row>
    <row r="788" ht="14.25">
      <c r="B788" s="18"/>
    </row>
    <row r="789" ht="14.25">
      <c r="B789" s="18"/>
    </row>
    <row r="790" ht="14.25">
      <c r="B790" s="18"/>
    </row>
    <row r="791" ht="14.25">
      <c r="B791" s="18"/>
    </row>
    <row r="792" ht="14.25">
      <c r="B792" s="18"/>
    </row>
    <row r="793" ht="14.25">
      <c r="B793" s="18"/>
    </row>
    <row r="794" ht="14.25">
      <c r="B794" s="18"/>
    </row>
    <row r="795" ht="14.25">
      <c r="B795" s="18"/>
    </row>
    <row r="796" ht="14.25">
      <c r="B796" s="18"/>
    </row>
    <row r="797" ht="14.25">
      <c r="B797" s="18"/>
    </row>
    <row r="798" ht="14.25">
      <c r="B798" s="18"/>
    </row>
    <row r="799" ht="14.25">
      <c r="B799" s="18"/>
    </row>
    <row r="800" ht="14.25">
      <c r="B800" s="18"/>
    </row>
    <row r="801" ht="14.25">
      <c r="B801" s="18"/>
    </row>
    <row r="802" ht="14.25">
      <c r="B802" s="18"/>
    </row>
    <row r="803" ht="14.25">
      <c r="B803" s="18"/>
    </row>
    <row r="804" ht="14.25">
      <c r="B804" s="18"/>
    </row>
    <row r="805" ht="14.25">
      <c r="B805" s="18"/>
    </row>
    <row r="806" ht="14.25">
      <c r="B806" s="18"/>
    </row>
    <row r="807" ht="14.25">
      <c r="B807" s="18"/>
    </row>
    <row r="808" ht="14.25">
      <c r="B808" s="18"/>
    </row>
    <row r="809" ht="14.25">
      <c r="B809" s="18"/>
    </row>
    <row r="810" ht="14.25">
      <c r="B810" s="18"/>
    </row>
    <row r="811" ht="14.25">
      <c r="B811" s="18"/>
    </row>
    <row r="812" ht="14.25">
      <c r="B812" s="18"/>
    </row>
    <row r="813" ht="14.25">
      <c r="B813" s="18"/>
    </row>
    <row r="814" ht="14.25">
      <c r="B814" s="18"/>
    </row>
    <row r="815" ht="14.25">
      <c r="B815" s="18"/>
    </row>
    <row r="816" ht="14.25">
      <c r="B816" s="18"/>
    </row>
    <row r="817" ht="14.25">
      <c r="B817" s="18"/>
    </row>
    <row r="818" ht="14.25">
      <c r="B818" s="18"/>
    </row>
    <row r="819" ht="14.25">
      <c r="B819" s="18"/>
    </row>
    <row r="820" ht="14.25">
      <c r="B820" s="18"/>
    </row>
    <row r="821" ht="14.25">
      <c r="B821" s="18"/>
    </row>
    <row r="822" ht="14.25">
      <c r="B822" s="18"/>
    </row>
    <row r="823" ht="14.25">
      <c r="B823" s="18"/>
    </row>
    <row r="824" ht="14.25">
      <c r="B824" s="18"/>
    </row>
    <row r="825" ht="14.25">
      <c r="B825" s="18"/>
    </row>
    <row r="826" ht="14.25">
      <c r="B826" s="18"/>
    </row>
    <row r="827" ht="14.25">
      <c r="B827" s="18"/>
    </row>
    <row r="828" ht="14.25">
      <c r="B828" s="18"/>
    </row>
    <row r="829" ht="14.25">
      <c r="B829" s="18"/>
    </row>
    <row r="830" ht="14.25">
      <c r="B830" s="18"/>
    </row>
    <row r="831" ht="14.25">
      <c r="B831" s="18"/>
    </row>
    <row r="832" ht="14.25">
      <c r="B832" s="18"/>
    </row>
    <row r="833" ht="14.25">
      <c r="B833" s="18"/>
    </row>
    <row r="834" ht="14.25">
      <c r="B834" s="18"/>
    </row>
    <row r="835" ht="14.25">
      <c r="B835" s="18"/>
    </row>
    <row r="836" ht="14.25">
      <c r="B836" s="18"/>
    </row>
    <row r="837" ht="14.25">
      <c r="B837" s="18"/>
    </row>
    <row r="838" ht="14.25">
      <c r="B838" s="18"/>
    </row>
    <row r="839" ht="14.25">
      <c r="B839" s="18"/>
    </row>
    <row r="840" ht="14.25">
      <c r="B840" s="18"/>
    </row>
    <row r="841" ht="14.25">
      <c r="B841" s="18"/>
    </row>
    <row r="842" ht="14.25">
      <c r="B842" s="18"/>
    </row>
    <row r="843" ht="14.25">
      <c r="B843" s="18"/>
    </row>
    <row r="844" ht="14.25">
      <c r="B844" s="18"/>
    </row>
    <row r="845" ht="14.25">
      <c r="B845" s="18"/>
    </row>
    <row r="846" ht="14.25">
      <c r="B846" s="18"/>
    </row>
    <row r="847" ht="14.25">
      <c r="B847" s="18"/>
    </row>
    <row r="848" ht="14.25">
      <c r="B848" s="18"/>
    </row>
    <row r="849" ht="14.25">
      <c r="B849" s="18"/>
    </row>
    <row r="850" ht="14.25">
      <c r="B850" s="18"/>
    </row>
    <row r="851" ht="14.25">
      <c r="B851" s="18"/>
    </row>
    <row r="852" ht="14.25">
      <c r="B852" s="18"/>
    </row>
    <row r="853" ht="14.25">
      <c r="B853" s="18"/>
    </row>
    <row r="854" ht="14.25">
      <c r="B854" s="18"/>
    </row>
    <row r="855" ht="14.25">
      <c r="B855" s="18"/>
    </row>
    <row r="856" ht="14.25">
      <c r="B856" s="18"/>
    </row>
    <row r="857" ht="14.25">
      <c r="B857" s="18"/>
    </row>
    <row r="858" ht="14.25">
      <c r="B858" s="18"/>
    </row>
    <row r="859" ht="14.25">
      <c r="B859" s="18"/>
    </row>
    <row r="860" ht="14.25">
      <c r="B860" s="18"/>
    </row>
    <row r="861" ht="14.25">
      <c r="B861" s="18"/>
    </row>
    <row r="862" ht="14.25">
      <c r="B862" s="18"/>
    </row>
    <row r="863" ht="14.25">
      <c r="B863" s="18"/>
    </row>
    <row r="864" ht="14.25">
      <c r="B864" s="18"/>
    </row>
    <row r="865" ht="14.25">
      <c r="B865" s="18"/>
    </row>
    <row r="866" ht="14.25">
      <c r="B866" s="18"/>
    </row>
    <row r="867" ht="14.25">
      <c r="B867" s="18"/>
    </row>
    <row r="868" ht="14.25">
      <c r="B868" s="18"/>
    </row>
    <row r="869" ht="14.25">
      <c r="B869" s="18"/>
    </row>
    <row r="870" ht="14.25">
      <c r="B870" s="18"/>
    </row>
    <row r="871" ht="14.25">
      <c r="B871" s="18"/>
    </row>
    <row r="872" ht="14.25">
      <c r="B872" s="18"/>
    </row>
    <row r="873" ht="14.25">
      <c r="B873" s="18"/>
    </row>
    <row r="874" ht="14.25">
      <c r="B874" s="18"/>
    </row>
    <row r="875" ht="14.25">
      <c r="B875" s="18"/>
    </row>
    <row r="876" ht="14.25">
      <c r="B876" s="18"/>
    </row>
    <row r="877" ht="14.25">
      <c r="B877" s="18"/>
    </row>
    <row r="878" ht="14.25">
      <c r="B878" s="18"/>
    </row>
    <row r="879" ht="14.25">
      <c r="B879" s="18"/>
    </row>
    <row r="880" ht="14.25">
      <c r="B880" s="18"/>
    </row>
    <row r="881" ht="14.25">
      <c r="B881" s="18"/>
    </row>
    <row r="882" ht="14.25">
      <c r="B882" s="18"/>
    </row>
    <row r="883" ht="14.25">
      <c r="B883" s="18"/>
    </row>
    <row r="884" ht="14.25">
      <c r="B884" s="18"/>
    </row>
    <row r="885" ht="14.25">
      <c r="B885" s="18"/>
    </row>
    <row r="886" ht="14.25">
      <c r="B886" s="18"/>
    </row>
    <row r="887" ht="14.25">
      <c r="B887" s="18"/>
    </row>
    <row r="888" ht="14.25">
      <c r="B888" s="18"/>
    </row>
    <row r="889" ht="14.25">
      <c r="B889" s="18"/>
    </row>
    <row r="890" ht="14.25">
      <c r="B890" s="18"/>
    </row>
    <row r="891" ht="14.25">
      <c r="B891" s="18"/>
    </row>
    <row r="892" ht="14.25">
      <c r="B892" s="18"/>
    </row>
    <row r="893" ht="14.25">
      <c r="B893" s="18"/>
    </row>
    <row r="894" ht="14.25">
      <c r="B894" s="18"/>
    </row>
    <row r="895" ht="14.25">
      <c r="B895" s="18"/>
    </row>
    <row r="896" ht="14.25">
      <c r="B896" s="18"/>
    </row>
    <row r="897" ht="14.25">
      <c r="B897" s="18"/>
    </row>
    <row r="898" ht="14.25">
      <c r="B898" s="18"/>
    </row>
    <row r="899" ht="14.25">
      <c r="B899" s="18"/>
    </row>
    <row r="900" ht="14.25">
      <c r="B900" s="18"/>
    </row>
    <row r="901" ht="14.25">
      <c r="B901" s="18"/>
    </row>
    <row r="902" ht="14.25">
      <c r="B902" s="18"/>
    </row>
    <row r="903" ht="14.25">
      <c r="B903" s="18"/>
    </row>
    <row r="904" ht="14.25">
      <c r="B904" s="18"/>
    </row>
    <row r="905" ht="14.25">
      <c r="B905" s="18"/>
    </row>
    <row r="906" ht="14.25">
      <c r="B906" s="18"/>
    </row>
    <row r="907" ht="14.25">
      <c r="B907" s="18"/>
    </row>
    <row r="908" ht="14.25">
      <c r="B908" s="18"/>
    </row>
    <row r="909" ht="14.25">
      <c r="B909" s="18"/>
    </row>
    <row r="910" ht="14.25">
      <c r="B910" s="18"/>
    </row>
    <row r="911" ht="14.25">
      <c r="B911" s="18"/>
    </row>
    <row r="912" ht="14.25">
      <c r="B912" s="18"/>
    </row>
    <row r="913" ht="14.25">
      <c r="B913" s="18"/>
    </row>
    <row r="914" ht="14.25">
      <c r="B914" s="18"/>
    </row>
    <row r="915" ht="14.25">
      <c r="B915" s="18"/>
    </row>
    <row r="916" ht="14.25">
      <c r="B916" s="18"/>
    </row>
    <row r="917" ht="14.25">
      <c r="B917" s="18"/>
    </row>
    <row r="918" ht="14.25">
      <c r="B918" s="18"/>
    </row>
    <row r="919" ht="14.25">
      <c r="B919" s="18"/>
    </row>
    <row r="920" ht="14.25">
      <c r="B920" s="18"/>
    </row>
    <row r="921" ht="14.25">
      <c r="B921" s="18"/>
    </row>
    <row r="922" ht="14.25">
      <c r="B922" s="18"/>
    </row>
    <row r="923" ht="14.25">
      <c r="B923" s="18"/>
    </row>
    <row r="924" ht="14.25">
      <c r="B924" s="18"/>
    </row>
    <row r="925" ht="14.25">
      <c r="B925" s="18"/>
    </row>
    <row r="926" ht="14.25">
      <c r="B926" s="18"/>
    </row>
    <row r="927" ht="14.25">
      <c r="B927" s="18"/>
    </row>
    <row r="928" ht="14.25">
      <c r="B928" s="18"/>
    </row>
    <row r="929" ht="14.25">
      <c r="B929" s="18"/>
    </row>
    <row r="930" ht="14.25">
      <c r="B930" s="18"/>
    </row>
    <row r="931" ht="14.25">
      <c r="B931" s="18"/>
    </row>
    <row r="932" ht="14.25">
      <c r="B932" s="18"/>
    </row>
    <row r="933" ht="14.25">
      <c r="B933" s="18"/>
    </row>
    <row r="934" ht="14.25">
      <c r="B934" s="18"/>
    </row>
    <row r="935" ht="14.25">
      <c r="B935" s="18"/>
    </row>
    <row r="936" ht="14.25">
      <c r="B936" s="18"/>
    </row>
    <row r="937" ht="14.25">
      <c r="B937" s="18"/>
    </row>
    <row r="938" ht="14.25">
      <c r="B938" s="18"/>
    </row>
    <row r="939" ht="14.25">
      <c r="B939" s="18"/>
    </row>
    <row r="940" ht="14.25">
      <c r="B940" s="18"/>
    </row>
    <row r="941" ht="14.25">
      <c r="B941" s="18"/>
    </row>
    <row r="942" ht="14.25">
      <c r="B942" s="18"/>
    </row>
    <row r="943" ht="14.25">
      <c r="B943" s="18"/>
    </row>
    <row r="944" ht="14.25">
      <c r="B944" s="18"/>
    </row>
    <row r="945" ht="14.25">
      <c r="B945" s="18"/>
    </row>
    <row r="946" ht="14.25">
      <c r="B946" s="18"/>
    </row>
    <row r="947" ht="14.25">
      <c r="B947" s="18"/>
    </row>
    <row r="948" ht="14.25">
      <c r="B948" s="18"/>
    </row>
    <row r="949" ht="14.25">
      <c r="B949" s="18"/>
    </row>
    <row r="950" ht="14.25">
      <c r="B950" s="18"/>
    </row>
    <row r="951" ht="14.25">
      <c r="B951" s="18"/>
    </row>
    <row r="952" ht="14.25">
      <c r="B952" s="18"/>
    </row>
    <row r="953" ht="14.25">
      <c r="B953" s="18"/>
    </row>
    <row r="954" ht="14.25">
      <c r="B954" s="18"/>
    </row>
    <row r="955" ht="14.25">
      <c r="B955" s="18"/>
    </row>
    <row r="956" ht="14.25">
      <c r="B956" s="18"/>
    </row>
    <row r="957" ht="14.25">
      <c r="B957" s="18"/>
    </row>
    <row r="958" ht="14.25">
      <c r="B958" s="18"/>
    </row>
    <row r="959" ht="14.25">
      <c r="B959" s="18"/>
    </row>
    <row r="960" ht="14.25">
      <c r="B960" s="18"/>
    </row>
    <row r="961" ht="14.25">
      <c r="B961" s="18"/>
    </row>
    <row r="962" ht="14.25">
      <c r="B962" s="18"/>
    </row>
    <row r="963" ht="14.25">
      <c r="B963" s="18"/>
    </row>
    <row r="964" ht="14.25">
      <c r="B964" s="18"/>
    </row>
    <row r="965" ht="14.25">
      <c r="B965" s="18"/>
    </row>
    <row r="966" ht="14.25">
      <c r="B966" s="18"/>
    </row>
    <row r="967" ht="14.25">
      <c r="B967" s="18"/>
    </row>
    <row r="968" ht="14.25">
      <c r="B968" s="18"/>
    </row>
    <row r="969" ht="14.25">
      <c r="B969" s="18"/>
    </row>
    <row r="970" ht="14.25">
      <c r="B970" s="18"/>
    </row>
    <row r="971" ht="14.25">
      <c r="B971" s="18"/>
    </row>
    <row r="972" ht="14.25">
      <c r="B972" s="18"/>
    </row>
    <row r="973" ht="14.25">
      <c r="B973" s="18"/>
    </row>
    <row r="974" ht="14.25">
      <c r="B974" s="18"/>
    </row>
    <row r="975" ht="14.25">
      <c r="B975" s="18"/>
    </row>
    <row r="976" ht="14.25">
      <c r="B976" s="18"/>
    </row>
    <row r="977" ht="14.25">
      <c r="B977" s="18"/>
    </row>
    <row r="978" ht="14.25">
      <c r="B978" s="18"/>
    </row>
    <row r="979" ht="14.25">
      <c r="B979" s="18"/>
    </row>
    <row r="980" ht="14.25">
      <c r="B980" s="18"/>
    </row>
    <row r="981" ht="14.25">
      <c r="B981" s="18"/>
    </row>
    <row r="982" ht="14.25">
      <c r="B982" s="18"/>
    </row>
    <row r="983" ht="14.25">
      <c r="B983" s="18"/>
    </row>
    <row r="984" ht="14.25">
      <c r="B984" s="18"/>
    </row>
    <row r="985" ht="14.25">
      <c r="B985" s="18"/>
    </row>
    <row r="986" ht="14.25">
      <c r="B986" s="18"/>
    </row>
    <row r="987" ht="14.25">
      <c r="B987" s="18"/>
    </row>
    <row r="988" ht="14.25">
      <c r="B988" s="18"/>
    </row>
    <row r="989" ht="14.25">
      <c r="B989" s="18"/>
    </row>
    <row r="990" ht="14.25">
      <c r="B990" s="18"/>
    </row>
    <row r="991" ht="14.25">
      <c r="B991" s="18"/>
    </row>
    <row r="992" ht="14.25">
      <c r="B992" s="18"/>
    </row>
    <row r="993" ht="14.25">
      <c r="B993" s="18"/>
    </row>
    <row r="994" ht="14.25">
      <c r="B994" s="18"/>
    </row>
    <row r="995" ht="14.25">
      <c r="B995" s="18"/>
    </row>
    <row r="996" ht="14.25">
      <c r="B996" s="18"/>
    </row>
    <row r="997" ht="14.25">
      <c r="B997" s="18"/>
    </row>
    <row r="998" ht="14.25">
      <c r="B998" s="18"/>
    </row>
    <row r="999" ht="14.25">
      <c r="B999" s="18"/>
    </row>
    <row r="1000" ht="14.25">
      <c r="B1000" s="18"/>
    </row>
    <row r="1001" ht="14.25">
      <c r="B1001" s="18"/>
    </row>
    <row r="1002" ht="14.25">
      <c r="B1002" s="18"/>
    </row>
    <row r="1003" ht="14.25">
      <c r="B1003" s="18"/>
    </row>
    <row r="1004" ht="14.25">
      <c r="B1004" s="18"/>
    </row>
    <row r="1005" ht="14.25">
      <c r="B1005" s="18"/>
    </row>
    <row r="1006" ht="14.25">
      <c r="B1006" s="18"/>
    </row>
    <row r="1007" ht="14.25">
      <c r="B1007" s="18"/>
    </row>
    <row r="1008" ht="14.25">
      <c r="B1008" s="18"/>
    </row>
    <row r="1009" ht="14.25">
      <c r="B1009" s="18"/>
    </row>
    <row r="1010" ht="14.25">
      <c r="B1010" s="18"/>
    </row>
    <row r="1011" ht="14.25">
      <c r="B1011" s="18"/>
    </row>
    <row r="1012" ht="14.25">
      <c r="B1012" s="18"/>
    </row>
    <row r="1013" ht="14.25">
      <c r="B1013" s="18"/>
    </row>
    <row r="1014" ht="14.25">
      <c r="B1014" s="18"/>
    </row>
    <row r="1015" ht="14.25">
      <c r="B1015" s="18"/>
    </row>
    <row r="1016" ht="14.25">
      <c r="B1016" s="18"/>
    </row>
    <row r="1017" ht="14.25">
      <c r="B1017" s="18"/>
    </row>
    <row r="1018" ht="14.25">
      <c r="B1018" s="18"/>
    </row>
    <row r="1019" ht="14.25">
      <c r="B1019" s="18"/>
    </row>
    <row r="1020" ht="14.25">
      <c r="B1020" s="18"/>
    </row>
    <row r="1021" ht="14.25">
      <c r="B1021" s="18"/>
    </row>
    <row r="1022" ht="14.25">
      <c r="B1022" s="18"/>
    </row>
    <row r="1023" ht="14.25">
      <c r="B1023" s="18"/>
    </row>
    <row r="1024" ht="14.25">
      <c r="B1024" s="18"/>
    </row>
    <row r="1025" ht="14.25">
      <c r="B1025" s="18"/>
    </row>
    <row r="1026" ht="14.25">
      <c r="B1026" s="18"/>
    </row>
    <row r="1027" ht="14.25">
      <c r="B1027" s="18"/>
    </row>
    <row r="1028" ht="14.25">
      <c r="B1028" s="18"/>
    </row>
    <row r="1029" ht="14.25">
      <c r="B1029" s="18"/>
    </row>
    <row r="1030" ht="14.25">
      <c r="B1030" s="18"/>
    </row>
    <row r="1031" ht="14.25">
      <c r="B1031" s="18"/>
    </row>
    <row r="1032" ht="14.25">
      <c r="B1032" s="18"/>
    </row>
    <row r="1033" ht="14.25">
      <c r="B1033" s="18"/>
    </row>
    <row r="1034" ht="14.25">
      <c r="B1034" s="18"/>
    </row>
    <row r="1035" ht="14.25">
      <c r="B1035" s="18"/>
    </row>
    <row r="1036" ht="14.25">
      <c r="B1036" s="18"/>
    </row>
    <row r="1037" ht="14.25">
      <c r="B1037" s="18"/>
    </row>
    <row r="1038" ht="14.25">
      <c r="B1038" s="18"/>
    </row>
    <row r="1039" ht="14.25">
      <c r="B1039" s="18"/>
    </row>
    <row r="1040" ht="14.25">
      <c r="B1040" s="18"/>
    </row>
    <row r="1041" ht="14.25">
      <c r="B1041" s="18"/>
    </row>
    <row r="1042" ht="14.25">
      <c r="B1042" s="18"/>
    </row>
    <row r="1043" ht="14.25">
      <c r="B1043" s="18"/>
    </row>
    <row r="1044" ht="14.25">
      <c r="B1044" s="18"/>
    </row>
    <row r="1045" ht="14.25">
      <c r="B1045" s="18"/>
    </row>
    <row r="1046" ht="14.25">
      <c r="B1046" s="18"/>
    </row>
    <row r="1047" ht="14.25">
      <c r="B1047" s="18"/>
    </row>
    <row r="1048" ht="14.25">
      <c r="B1048" s="18"/>
    </row>
    <row r="1049" ht="14.25">
      <c r="B1049" s="18"/>
    </row>
    <row r="1050" ht="14.25">
      <c r="B1050" s="18"/>
    </row>
    <row r="1051" ht="14.25">
      <c r="B1051" s="18"/>
    </row>
    <row r="1052" ht="14.25">
      <c r="B1052" s="18"/>
    </row>
    <row r="1053" ht="14.25">
      <c r="B1053" s="18"/>
    </row>
    <row r="1054" ht="14.25">
      <c r="B1054" s="18"/>
    </row>
    <row r="1055" ht="14.25">
      <c r="B1055" s="18"/>
    </row>
    <row r="1056" ht="14.25">
      <c r="B1056" s="18"/>
    </row>
    <row r="1057" ht="14.25">
      <c r="B1057" s="18"/>
    </row>
    <row r="1058" ht="14.25">
      <c r="B1058" s="18"/>
    </row>
    <row r="1059" ht="14.25">
      <c r="B1059" s="18"/>
    </row>
    <row r="1060" ht="14.25">
      <c r="B1060" s="18"/>
    </row>
    <row r="1061" ht="14.25">
      <c r="B1061" s="18"/>
    </row>
    <row r="1062" ht="14.25">
      <c r="B1062" s="18"/>
    </row>
    <row r="1063" ht="14.25">
      <c r="B1063" s="18"/>
    </row>
    <row r="1064" ht="14.25">
      <c r="B1064" s="18"/>
    </row>
    <row r="1065" ht="14.25">
      <c r="B1065" s="18"/>
    </row>
    <row r="1066" ht="14.25">
      <c r="B1066" s="18"/>
    </row>
    <row r="1067" ht="14.25">
      <c r="B1067" s="18"/>
    </row>
    <row r="1068" ht="14.25">
      <c r="B1068" s="18"/>
    </row>
    <row r="1069" ht="14.25">
      <c r="B1069" s="18"/>
    </row>
    <row r="1070" ht="14.25">
      <c r="B1070" s="18"/>
    </row>
    <row r="1071" ht="14.25">
      <c r="B1071" s="18"/>
    </row>
    <row r="1072" ht="14.25">
      <c r="B1072" s="18"/>
    </row>
    <row r="1073" ht="14.25">
      <c r="B1073" s="18"/>
    </row>
    <row r="1074" ht="14.25">
      <c r="B1074" s="18"/>
    </row>
    <row r="1075" ht="14.25">
      <c r="B1075" s="18"/>
    </row>
    <row r="1076" ht="14.25">
      <c r="B1076" s="18"/>
    </row>
    <row r="1077" ht="14.25">
      <c r="B1077" s="18"/>
    </row>
    <row r="1078" ht="14.25">
      <c r="B1078" s="18"/>
    </row>
    <row r="1079" ht="14.25">
      <c r="B1079" s="18"/>
    </row>
    <row r="1080" ht="14.25">
      <c r="B1080" s="18"/>
    </row>
    <row r="1081" ht="14.25">
      <c r="B1081" s="18"/>
    </row>
    <row r="1082" ht="14.25">
      <c r="B1082" s="18"/>
    </row>
    <row r="1083" ht="14.25">
      <c r="B1083" s="18"/>
    </row>
    <row r="1084" ht="14.25">
      <c r="B1084" s="18"/>
    </row>
    <row r="1085" ht="14.25">
      <c r="B1085" s="18"/>
    </row>
    <row r="1086" ht="14.25">
      <c r="B1086" s="18"/>
    </row>
    <row r="1087" ht="14.25">
      <c r="B1087" s="18"/>
    </row>
    <row r="1088" ht="14.25">
      <c r="B1088" s="18"/>
    </row>
    <row r="1089" ht="14.25">
      <c r="B1089" s="18"/>
    </row>
    <row r="1090" ht="14.25">
      <c r="B1090" s="18"/>
    </row>
    <row r="1091" ht="14.25">
      <c r="B1091" s="18"/>
    </row>
    <row r="1092" ht="14.25">
      <c r="B1092" s="18"/>
    </row>
    <row r="1093" ht="14.25">
      <c r="B1093" s="18"/>
    </row>
    <row r="1094" ht="14.25">
      <c r="B1094" s="18"/>
    </row>
    <row r="1095" ht="14.25">
      <c r="B1095" s="18"/>
    </row>
    <row r="1096" ht="14.25">
      <c r="B1096" s="18"/>
    </row>
    <row r="1097" ht="14.25">
      <c r="B1097" s="18"/>
    </row>
    <row r="1098" ht="14.25">
      <c r="B1098" s="18"/>
    </row>
    <row r="1099" ht="14.25">
      <c r="B1099" s="18"/>
    </row>
    <row r="1100" ht="14.25">
      <c r="B1100" s="18"/>
    </row>
    <row r="1101" ht="14.25">
      <c r="B1101" s="18"/>
    </row>
    <row r="1102" ht="14.25">
      <c r="B1102" s="18"/>
    </row>
    <row r="1103" ht="14.25">
      <c r="B1103" s="18"/>
    </row>
    <row r="1104" ht="14.25">
      <c r="B1104" s="18"/>
    </row>
    <row r="1105" ht="14.25">
      <c r="B1105" s="18"/>
    </row>
    <row r="1106" ht="14.25">
      <c r="B1106" s="18"/>
    </row>
    <row r="1107" ht="14.25">
      <c r="B1107" s="18"/>
    </row>
    <row r="1108" ht="14.25">
      <c r="B1108" s="18"/>
    </row>
    <row r="1109" ht="14.25">
      <c r="B1109" s="18"/>
    </row>
    <row r="1110" ht="14.25">
      <c r="B1110" s="18"/>
    </row>
    <row r="1111" ht="14.25">
      <c r="B1111" s="18"/>
    </row>
    <row r="1112" ht="14.25">
      <c r="B1112" s="18"/>
    </row>
    <row r="1113" ht="14.25">
      <c r="B1113" s="18"/>
    </row>
    <row r="1114" ht="14.25">
      <c r="B1114" s="18"/>
    </row>
    <row r="1115" ht="14.25">
      <c r="B1115" s="18"/>
    </row>
    <row r="1116" ht="14.25">
      <c r="B1116" s="18"/>
    </row>
    <row r="1117" ht="14.25">
      <c r="B1117" s="18"/>
    </row>
    <row r="1118" ht="14.25">
      <c r="B1118" s="18"/>
    </row>
    <row r="1119" ht="14.25">
      <c r="B1119" s="18"/>
    </row>
    <row r="1120" ht="14.25">
      <c r="B1120" s="18"/>
    </row>
    <row r="1121" ht="14.25">
      <c r="B1121" s="18"/>
    </row>
    <row r="1122" ht="14.25">
      <c r="B1122" s="18"/>
    </row>
    <row r="1123" ht="14.25">
      <c r="B1123" s="18"/>
    </row>
    <row r="1124" ht="14.25">
      <c r="B1124" s="18"/>
    </row>
    <row r="1125" ht="14.25">
      <c r="B1125" s="18"/>
    </row>
    <row r="1126" ht="14.25">
      <c r="B1126" s="18"/>
    </row>
    <row r="1127" ht="14.25">
      <c r="B1127" s="18"/>
    </row>
    <row r="1128" ht="14.25">
      <c r="B1128" s="18"/>
    </row>
    <row r="1129" ht="14.25">
      <c r="B1129" s="18"/>
    </row>
    <row r="1130" ht="14.25">
      <c r="B1130" s="18"/>
    </row>
    <row r="1131" ht="14.25">
      <c r="B1131" s="18"/>
    </row>
    <row r="1132" ht="14.25">
      <c r="B1132" s="18"/>
    </row>
    <row r="1133" ht="14.25">
      <c r="B1133" s="18"/>
    </row>
    <row r="1134" ht="14.25">
      <c r="B1134" s="18"/>
    </row>
    <row r="1135" ht="14.25">
      <c r="B1135" s="18"/>
    </row>
    <row r="1136" ht="14.25">
      <c r="B1136" s="18"/>
    </row>
    <row r="1137" ht="14.25">
      <c r="B1137" s="18"/>
    </row>
    <row r="1138" ht="14.25">
      <c r="B1138" s="18"/>
    </row>
    <row r="1139" ht="14.25">
      <c r="B1139" s="18"/>
    </row>
    <row r="1140" ht="14.25">
      <c r="B1140" s="18"/>
    </row>
    <row r="1141" ht="14.25">
      <c r="B1141" s="18"/>
    </row>
    <row r="1142" ht="14.25">
      <c r="B1142" s="18"/>
    </row>
    <row r="1143" ht="14.25">
      <c r="B1143" s="18"/>
    </row>
    <row r="1144" ht="14.25">
      <c r="B1144" s="18"/>
    </row>
    <row r="1145" ht="14.25">
      <c r="B1145" s="18"/>
    </row>
    <row r="1146" ht="14.25">
      <c r="B1146" s="18"/>
    </row>
    <row r="1147" ht="14.25">
      <c r="B1147" s="18"/>
    </row>
    <row r="1148" ht="14.25">
      <c r="B1148" s="18"/>
    </row>
    <row r="1149" ht="14.25">
      <c r="B1149" s="18"/>
    </row>
    <row r="1150" ht="14.25">
      <c r="B1150" s="18"/>
    </row>
    <row r="1151" ht="14.25">
      <c r="B1151" s="18"/>
    </row>
    <row r="1152" ht="14.25">
      <c r="B1152" s="18"/>
    </row>
    <row r="1153" ht="14.25">
      <c r="B1153" s="18"/>
    </row>
    <row r="1154" ht="14.25">
      <c r="B1154" s="18"/>
    </row>
    <row r="1155" ht="14.25">
      <c r="B1155" s="18"/>
    </row>
    <row r="1156" ht="14.25">
      <c r="B1156" s="18"/>
    </row>
    <row r="1157" ht="14.25">
      <c r="B1157" s="18"/>
    </row>
    <row r="1158" ht="14.25">
      <c r="B1158" s="18"/>
    </row>
    <row r="1159" ht="14.25">
      <c r="B1159" s="18"/>
    </row>
    <row r="1160" ht="14.25">
      <c r="B1160" s="18"/>
    </row>
    <row r="1161" ht="14.25">
      <c r="B1161" s="18"/>
    </row>
    <row r="1162" ht="14.25">
      <c r="B1162" s="18"/>
    </row>
    <row r="1163" ht="14.25">
      <c r="B1163" s="18"/>
    </row>
    <row r="1164" ht="14.25">
      <c r="B1164" s="18"/>
    </row>
    <row r="1165" ht="14.25">
      <c r="B1165" s="18"/>
    </row>
    <row r="1166" ht="14.25">
      <c r="B1166" s="18"/>
    </row>
    <row r="1167" ht="14.25">
      <c r="B1167" s="18"/>
    </row>
    <row r="1168" ht="14.25">
      <c r="B1168" s="18"/>
    </row>
    <row r="1169" ht="14.25">
      <c r="B1169" s="18"/>
    </row>
    <row r="1170" ht="14.25">
      <c r="B1170" s="18"/>
    </row>
    <row r="1171" ht="14.25">
      <c r="B1171" s="18"/>
    </row>
    <row r="1172" ht="14.25">
      <c r="B1172" s="18"/>
    </row>
    <row r="1173" ht="14.25">
      <c r="B1173" s="18"/>
    </row>
    <row r="1174" ht="14.25">
      <c r="B1174" s="18"/>
    </row>
    <row r="1175" ht="14.25">
      <c r="B1175" s="18"/>
    </row>
    <row r="1176" ht="14.25">
      <c r="B1176" s="18"/>
    </row>
    <row r="1177" ht="14.25">
      <c r="B1177" s="18"/>
    </row>
    <row r="1178" ht="14.25">
      <c r="B1178" s="18"/>
    </row>
    <row r="1179" ht="14.25">
      <c r="B1179" s="18"/>
    </row>
    <row r="1180" ht="14.25">
      <c r="B1180" s="18"/>
    </row>
    <row r="1181" ht="14.25">
      <c r="B1181" s="18"/>
    </row>
    <row r="1182" ht="14.25">
      <c r="B1182" s="18"/>
    </row>
    <row r="1183" ht="14.25">
      <c r="B1183" s="18"/>
    </row>
    <row r="1184" ht="14.25">
      <c r="B1184" s="18"/>
    </row>
    <row r="1185" ht="14.25">
      <c r="B1185" s="18"/>
    </row>
    <row r="1186" ht="14.25">
      <c r="B1186" s="18"/>
    </row>
    <row r="1187" ht="14.25">
      <c r="B1187" s="18"/>
    </row>
    <row r="1188" ht="14.25">
      <c r="B1188" s="18"/>
    </row>
    <row r="1189" ht="14.25">
      <c r="B1189" s="18"/>
    </row>
    <row r="1190" ht="14.25">
      <c r="B1190" s="18"/>
    </row>
    <row r="1191" ht="14.25">
      <c r="B1191" s="18"/>
    </row>
    <row r="1192" ht="14.25">
      <c r="B1192" s="18"/>
    </row>
    <row r="1193" ht="14.25">
      <c r="B1193" s="18"/>
    </row>
    <row r="1194" ht="14.25">
      <c r="B1194" s="18"/>
    </row>
    <row r="1195" ht="14.25">
      <c r="B1195" s="18"/>
    </row>
    <row r="1196" ht="14.25">
      <c r="B1196" s="18"/>
    </row>
    <row r="1197" ht="14.25">
      <c r="B1197" s="18"/>
    </row>
    <row r="1198" ht="14.25">
      <c r="B1198" s="18"/>
    </row>
    <row r="1199" ht="14.25">
      <c r="B1199" s="18"/>
    </row>
    <row r="1200" ht="14.25">
      <c r="B1200" s="18"/>
    </row>
    <row r="1201" ht="14.25">
      <c r="B1201" s="18"/>
    </row>
    <row r="1202" ht="14.25">
      <c r="B1202" s="18"/>
    </row>
    <row r="1203" ht="14.25">
      <c r="B1203" s="18"/>
    </row>
    <row r="1204" ht="14.25">
      <c r="B1204" s="18"/>
    </row>
    <row r="1205" ht="14.25">
      <c r="B1205" s="18"/>
    </row>
    <row r="1206" ht="14.25">
      <c r="B1206" s="18"/>
    </row>
    <row r="1207" ht="14.25">
      <c r="B1207" s="18"/>
    </row>
    <row r="1208" ht="14.25">
      <c r="B1208" s="18"/>
    </row>
    <row r="1209" ht="14.25">
      <c r="B1209" s="18"/>
    </row>
    <row r="1210" ht="14.25">
      <c r="B1210" s="18"/>
    </row>
    <row r="1211" ht="14.25">
      <c r="B1211" s="18"/>
    </row>
    <row r="1212" ht="14.25">
      <c r="B1212" s="18"/>
    </row>
    <row r="1213" ht="14.25">
      <c r="B1213" s="18"/>
    </row>
    <row r="1214" ht="14.25">
      <c r="B1214" s="18"/>
    </row>
    <row r="1215" ht="14.25">
      <c r="B1215" s="18"/>
    </row>
    <row r="1216" ht="14.25">
      <c r="B1216" s="18"/>
    </row>
    <row r="1217" ht="14.25">
      <c r="B1217" s="18"/>
    </row>
    <row r="1218" ht="14.25">
      <c r="B1218" s="18"/>
    </row>
    <row r="1219" ht="14.25">
      <c r="B1219" s="18"/>
    </row>
    <row r="1220" ht="14.25">
      <c r="B1220" s="18"/>
    </row>
    <row r="1221" ht="14.25">
      <c r="B1221" s="18"/>
    </row>
    <row r="1222" ht="14.25">
      <c r="B1222" s="18"/>
    </row>
    <row r="1223" ht="14.25">
      <c r="B1223" s="18"/>
    </row>
    <row r="1224" ht="14.25">
      <c r="B1224" s="18"/>
    </row>
    <row r="1225" ht="14.25">
      <c r="B1225" s="18"/>
    </row>
    <row r="1226" ht="14.25">
      <c r="B1226" s="18"/>
    </row>
    <row r="1227" ht="14.25">
      <c r="B1227" s="18"/>
    </row>
    <row r="1228" ht="14.25">
      <c r="B1228" s="18"/>
    </row>
    <row r="1229" ht="14.25">
      <c r="B1229" s="18"/>
    </row>
    <row r="1230" ht="14.25">
      <c r="B1230" s="18"/>
    </row>
    <row r="1231" ht="14.25">
      <c r="B1231" s="18"/>
    </row>
    <row r="1232" ht="14.25">
      <c r="B1232" s="18"/>
    </row>
    <row r="1233" ht="14.25">
      <c r="B1233" s="18"/>
    </row>
    <row r="1234" ht="14.25">
      <c r="B1234" s="18"/>
    </row>
    <row r="1235" ht="14.25">
      <c r="B1235" s="18"/>
    </row>
    <row r="1236" ht="14.25">
      <c r="B1236" s="18"/>
    </row>
    <row r="1237" ht="14.25">
      <c r="B1237" s="18"/>
    </row>
    <row r="1238" ht="14.25">
      <c r="B1238" s="18"/>
    </row>
    <row r="1239" ht="14.25">
      <c r="B1239" s="18"/>
    </row>
    <row r="1240" ht="14.25">
      <c r="B1240" s="18"/>
    </row>
    <row r="1241" ht="14.25">
      <c r="B1241" s="18"/>
    </row>
    <row r="1242" ht="14.25">
      <c r="B1242" s="18"/>
    </row>
    <row r="1243" ht="14.25">
      <c r="B1243" s="18"/>
    </row>
    <row r="1244" ht="14.25">
      <c r="B1244" s="18"/>
    </row>
    <row r="1245" ht="14.25">
      <c r="B1245" s="18"/>
    </row>
    <row r="1246" ht="14.25">
      <c r="B1246" s="18"/>
    </row>
    <row r="1247" ht="14.25">
      <c r="B1247" s="18"/>
    </row>
    <row r="1248" ht="14.25">
      <c r="B1248" s="18"/>
    </row>
    <row r="1249" ht="14.25">
      <c r="B1249" s="18"/>
    </row>
    <row r="1250" ht="14.25">
      <c r="B1250" s="18"/>
    </row>
    <row r="1251" ht="14.25">
      <c r="B1251" s="18"/>
    </row>
    <row r="1252" ht="14.25">
      <c r="B1252" s="18"/>
    </row>
    <row r="1253" ht="14.25">
      <c r="B1253" s="18"/>
    </row>
    <row r="1254" ht="14.25">
      <c r="B1254" s="18"/>
    </row>
    <row r="1255" ht="14.25">
      <c r="B1255" s="18"/>
    </row>
    <row r="1256" ht="14.25">
      <c r="B1256" s="18"/>
    </row>
    <row r="1257" ht="14.25">
      <c r="B1257" s="18"/>
    </row>
    <row r="1258" ht="14.25">
      <c r="B1258" s="18"/>
    </row>
    <row r="1259" ht="14.25">
      <c r="B1259" s="18"/>
    </row>
    <row r="1260" ht="14.25">
      <c r="B1260" s="18"/>
    </row>
    <row r="1261" ht="14.25">
      <c r="B1261" s="18"/>
    </row>
    <row r="1262" ht="14.25">
      <c r="B1262" s="18"/>
    </row>
    <row r="1263" ht="14.25">
      <c r="B1263" s="18"/>
    </row>
    <row r="1264" ht="14.25">
      <c r="B1264" s="18"/>
    </row>
    <row r="1265" ht="14.25">
      <c r="B1265" s="18"/>
    </row>
    <row r="1266" ht="14.25">
      <c r="B1266" s="18"/>
    </row>
    <row r="1267" ht="14.25">
      <c r="B1267" s="18"/>
    </row>
    <row r="1268" ht="14.25">
      <c r="B1268" s="18"/>
    </row>
    <row r="1269" ht="14.25">
      <c r="B1269" s="18"/>
    </row>
    <row r="1270" ht="14.25">
      <c r="B1270" s="18"/>
    </row>
    <row r="1271" ht="14.25">
      <c r="B1271" s="18"/>
    </row>
    <row r="1272" ht="14.25">
      <c r="B1272" s="18"/>
    </row>
    <row r="1273" ht="14.25">
      <c r="B1273" s="18"/>
    </row>
    <row r="1274" ht="14.25">
      <c r="B1274" s="18"/>
    </row>
    <row r="1275" ht="14.25">
      <c r="B1275" s="18"/>
    </row>
    <row r="1276" ht="14.25">
      <c r="B1276" s="18"/>
    </row>
    <row r="1277" ht="14.25">
      <c r="B1277" s="18"/>
    </row>
    <row r="1278" ht="14.25">
      <c r="B1278" s="18"/>
    </row>
    <row r="1279" ht="14.25">
      <c r="B1279" s="18"/>
    </row>
    <row r="1280" ht="14.25">
      <c r="B1280" s="18"/>
    </row>
    <row r="1281" ht="14.25">
      <c r="B1281" s="18"/>
    </row>
    <row r="1282" ht="14.25">
      <c r="B1282" s="18"/>
    </row>
    <row r="1283" ht="14.25">
      <c r="B1283" s="18"/>
    </row>
    <row r="1284" ht="14.25">
      <c r="B1284" s="18"/>
    </row>
    <row r="1285" ht="14.25">
      <c r="B1285" s="18"/>
    </row>
    <row r="1286" ht="14.25">
      <c r="B1286" s="18"/>
    </row>
    <row r="1287" ht="14.25">
      <c r="B1287" s="18"/>
    </row>
    <row r="1288" ht="14.25">
      <c r="B1288" s="18"/>
    </row>
    <row r="1289" ht="14.25">
      <c r="B1289" s="18"/>
    </row>
    <row r="1290" ht="14.25">
      <c r="B1290" s="18"/>
    </row>
    <row r="1291" ht="14.25">
      <c r="B1291" s="18"/>
    </row>
    <row r="1292" ht="14.25">
      <c r="B1292" s="18"/>
    </row>
    <row r="1293" ht="14.25">
      <c r="B1293" s="18"/>
    </row>
    <row r="1294" ht="14.25">
      <c r="B1294" s="18"/>
    </row>
    <row r="1295" ht="14.25">
      <c r="B1295" s="18"/>
    </row>
    <row r="1296" ht="14.25">
      <c r="B1296" s="18"/>
    </row>
    <row r="1297" ht="14.25">
      <c r="B1297" s="18"/>
    </row>
    <row r="1298" ht="14.25">
      <c r="B1298" s="18"/>
    </row>
    <row r="1299" ht="14.25">
      <c r="B1299" s="18"/>
    </row>
    <row r="1300" ht="14.25">
      <c r="B1300" s="18"/>
    </row>
    <row r="1301" ht="14.25">
      <c r="B1301" s="18"/>
    </row>
    <row r="1302" ht="14.25">
      <c r="B1302" s="18"/>
    </row>
    <row r="1303" ht="14.25">
      <c r="B1303" s="18"/>
    </row>
    <row r="1304" ht="14.25">
      <c r="B1304" s="18"/>
    </row>
    <row r="1305" ht="14.25">
      <c r="B1305" s="18"/>
    </row>
    <row r="1306" ht="14.25">
      <c r="B1306" s="18"/>
    </row>
    <row r="1307" ht="14.25">
      <c r="B1307" s="18"/>
    </row>
    <row r="1308" ht="14.25">
      <c r="B1308" s="18"/>
    </row>
    <row r="1309" ht="14.25">
      <c r="B1309" s="18"/>
    </row>
    <row r="1310" ht="14.25">
      <c r="B1310" s="18"/>
    </row>
    <row r="1311" ht="14.25">
      <c r="B1311" s="18"/>
    </row>
    <row r="1312" ht="14.25">
      <c r="B1312" s="18"/>
    </row>
    <row r="1313" ht="14.25">
      <c r="B1313" s="18"/>
    </row>
    <row r="1314" ht="14.25">
      <c r="B1314" s="18"/>
    </row>
    <row r="1315" ht="14.25">
      <c r="B1315" s="18"/>
    </row>
    <row r="1316" ht="14.25">
      <c r="B1316" s="18"/>
    </row>
    <row r="1317" ht="14.25">
      <c r="B1317" s="18"/>
    </row>
    <row r="1318" ht="14.25">
      <c r="B1318" s="18"/>
    </row>
    <row r="1319" ht="14.25">
      <c r="B1319" s="18"/>
    </row>
    <row r="1320" ht="14.25">
      <c r="B1320" s="18"/>
    </row>
    <row r="1321" ht="14.25">
      <c r="B1321" s="18"/>
    </row>
    <row r="1322" ht="14.25">
      <c r="B1322" s="18"/>
    </row>
    <row r="1323" ht="14.25">
      <c r="B1323" s="18"/>
    </row>
    <row r="1324" ht="14.25">
      <c r="B1324" s="18"/>
    </row>
    <row r="1325" ht="14.25">
      <c r="B1325" s="18"/>
    </row>
    <row r="1326" ht="14.25">
      <c r="B1326" s="18"/>
    </row>
    <row r="1327" ht="14.25">
      <c r="B1327" s="18"/>
    </row>
    <row r="1328" ht="14.25">
      <c r="B1328" s="18"/>
    </row>
    <row r="1329" ht="14.25">
      <c r="B1329" s="18"/>
    </row>
    <row r="1330" ht="14.25">
      <c r="B1330" s="18"/>
    </row>
    <row r="1331" ht="14.25">
      <c r="B1331" s="18"/>
    </row>
    <row r="1332" ht="14.25">
      <c r="B1332" s="18"/>
    </row>
    <row r="1333" ht="14.25">
      <c r="B1333" s="18"/>
    </row>
    <row r="1334" ht="14.25">
      <c r="B1334" s="18"/>
    </row>
    <row r="1335" ht="14.25">
      <c r="B1335" s="18"/>
    </row>
    <row r="1336" ht="14.25">
      <c r="B1336" s="18"/>
    </row>
    <row r="1337" ht="14.25">
      <c r="B1337" s="18"/>
    </row>
    <row r="1338" ht="14.25">
      <c r="B1338" s="18"/>
    </row>
    <row r="1339" ht="14.25">
      <c r="B1339" s="18"/>
    </row>
    <row r="1340" ht="14.25">
      <c r="B1340" s="18"/>
    </row>
    <row r="1341" ht="14.25">
      <c r="B1341" s="18"/>
    </row>
    <row r="1342" ht="14.25">
      <c r="B1342" s="18"/>
    </row>
    <row r="1343" ht="14.25">
      <c r="B1343" s="18"/>
    </row>
    <row r="1344" ht="14.25">
      <c r="B1344" s="18"/>
    </row>
    <row r="1345" ht="14.25">
      <c r="B1345" s="18"/>
    </row>
    <row r="1346" ht="14.25">
      <c r="B1346" s="18"/>
    </row>
    <row r="1347" ht="14.25">
      <c r="B1347" s="18"/>
    </row>
    <row r="1348" ht="14.25">
      <c r="B1348" s="18"/>
    </row>
    <row r="1349" ht="14.25">
      <c r="B1349" s="18"/>
    </row>
    <row r="1350" ht="14.25">
      <c r="B1350" s="18"/>
    </row>
    <row r="1351" ht="14.25">
      <c r="B1351" s="18"/>
    </row>
    <row r="1352" ht="14.25">
      <c r="B1352" s="18"/>
    </row>
    <row r="1353" ht="14.25">
      <c r="B1353" s="18"/>
    </row>
    <row r="1354" ht="14.25">
      <c r="B1354" s="18"/>
    </row>
    <row r="1355" ht="14.25">
      <c r="B1355" s="18"/>
    </row>
    <row r="1356" ht="14.25">
      <c r="B1356" s="18"/>
    </row>
    <row r="1357" ht="14.25">
      <c r="B1357" s="18"/>
    </row>
    <row r="1358" ht="14.25">
      <c r="B1358" s="18"/>
    </row>
    <row r="1359" ht="14.25">
      <c r="B1359" s="18"/>
    </row>
    <row r="1360" ht="14.25">
      <c r="B1360" s="18"/>
    </row>
    <row r="1361" ht="14.25">
      <c r="B1361" s="18"/>
    </row>
    <row r="1362" ht="14.25">
      <c r="B1362" s="18"/>
    </row>
    <row r="1363" ht="14.25">
      <c r="B1363" s="18"/>
    </row>
    <row r="1364" ht="14.25">
      <c r="B1364" s="18"/>
    </row>
    <row r="1365" ht="14.25">
      <c r="B1365" s="18"/>
    </row>
    <row r="1366" ht="14.25">
      <c r="B1366" s="18"/>
    </row>
    <row r="1367" ht="14.25">
      <c r="B1367" s="18"/>
    </row>
    <row r="1368" ht="14.25">
      <c r="B1368" s="18"/>
    </row>
    <row r="1369" ht="14.25">
      <c r="B1369" s="18"/>
    </row>
    <row r="1370" ht="14.25">
      <c r="B1370" s="18"/>
    </row>
    <row r="1371" ht="14.25">
      <c r="B1371" s="18"/>
    </row>
    <row r="1372" ht="14.25">
      <c r="B1372" s="18"/>
    </row>
    <row r="1373" ht="14.25">
      <c r="B1373" s="18"/>
    </row>
    <row r="1374" ht="14.25">
      <c r="B1374" s="18"/>
    </row>
    <row r="1375" ht="14.25">
      <c r="B1375" s="18"/>
    </row>
    <row r="1376" ht="14.25">
      <c r="B1376" s="18"/>
    </row>
    <row r="1377" ht="14.25">
      <c r="B1377" s="18"/>
    </row>
    <row r="1378" ht="14.25">
      <c r="B1378" s="18"/>
    </row>
    <row r="1379" ht="14.25">
      <c r="B1379" s="18"/>
    </row>
    <row r="1380" ht="14.25">
      <c r="B1380" s="18"/>
    </row>
    <row r="1381" ht="14.25">
      <c r="B1381" s="18"/>
    </row>
    <row r="1382" ht="14.25">
      <c r="B1382" s="18"/>
    </row>
    <row r="1383" ht="14.25">
      <c r="B1383" s="18"/>
    </row>
    <row r="1384" ht="14.25">
      <c r="B1384" s="18"/>
    </row>
    <row r="1385" ht="14.25">
      <c r="B1385" s="18"/>
    </row>
    <row r="1386" ht="14.25">
      <c r="B1386" s="18"/>
    </row>
    <row r="1387" ht="14.25">
      <c r="B1387" s="18"/>
    </row>
    <row r="1388" ht="14.25">
      <c r="B1388" s="18"/>
    </row>
    <row r="1389" ht="14.25">
      <c r="B1389" s="18"/>
    </row>
    <row r="1390" ht="14.25">
      <c r="B1390" s="18"/>
    </row>
    <row r="1391" ht="14.25">
      <c r="B1391" s="18"/>
    </row>
    <row r="1392" ht="14.25">
      <c r="B1392" s="18"/>
    </row>
    <row r="1393" ht="14.25">
      <c r="B1393" s="18"/>
    </row>
    <row r="1394" ht="14.25">
      <c r="B1394" s="18"/>
    </row>
    <row r="1395" ht="14.25">
      <c r="B1395" s="18"/>
    </row>
    <row r="1396" ht="14.25">
      <c r="B1396" s="18"/>
    </row>
    <row r="1397" ht="14.25">
      <c r="B1397" s="18"/>
    </row>
    <row r="1398" ht="14.25">
      <c r="B1398" s="18"/>
    </row>
    <row r="1399" ht="14.25">
      <c r="B1399" s="18"/>
    </row>
    <row r="1400" ht="14.25">
      <c r="B1400" s="18"/>
    </row>
    <row r="1401" ht="14.25">
      <c r="B1401" s="18"/>
    </row>
    <row r="1402" ht="14.25">
      <c r="B1402" s="18"/>
    </row>
    <row r="1403" ht="14.25">
      <c r="B1403" s="18"/>
    </row>
    <row r="1404" ht="14.25">
      <c r="B1404" s="18"/>
    </row>
    <row r="1405" ht="14.25">
      <c r="B1405" s="18"/>
    </row>
    <row r="1406" ht="14.25">
      <c r="B1406" s="18"/>
    </row>
    <row r="1407" ht="14.25">
      <c r="B1407" s="18"/>
    </row>
    <row r="1408" ht="14.25">
      <c r="B1408" s="18"/>
    </row>
    <row r="1409" ht="14.25">
      <c r="B1409" s="18"/>
    </row>
    <row r="1410" ht="14.25">
      <c r="B1410" s="18"/>
    </row>
    <row r="1411" ht="14.25">
      <c r="B1411" s="18"/>
    </row>
    <row r="1412" ht="14.25">
      <c r="B1412" s="18"/>
    </row>
    <row r="1413" ht="14.25">
      <c r="B1413" s="18"/>
    </row>
    <row r="1414" ht="14.25">
      <c r="B1414" s="18"/>
    </row>
    <row r="1415" ht="14.25">
      <c r="B1415" s="18"/>
    </row>
    <row r="1416" ht="14.25">
      <c r="B1416" s="18"/>
    </row>
    <row r="1417" ht="14.25">
      <c r="B1417" s="18"/>
    </row>
    <row r="1418" ht="14.25">
      <c r="B1418" s="18"/>
    </row>
    <row r="1419" ht="14.25">
      <c r="B1419" s="18"/>
    </row>
    <row r="1420" ht="14.25">
      <c r="B1420" s="18"/>
    </row>
    <row r="1421" ht="14.25">
      <c r="B1421" s="18"/>
    </row>
    <row r="1422" ht="14.25">
      <c r="B1422" s="18"/>
    </row>
    <row r="1423" ht="14.25">
      <c r="B1423" s="18"/>
    </row>
    <row r="1424" ht="14.25">
      <c r="B1424" s="18"/>
    </row>
    <row r="1425" ht="14.25">
      <c r="B1425" s="18"/>
    </row>
    <row r="1426" ht="14.25">
      <c r="B1426" s="18"/>
    </row>
    <row r="1427" ht="14.25">
      <c r="B1427" s="18"/>
    </row>
    <row r="1428" ht="14.25">
      <c r="B1428" s="18"/>
    </row>
    <row r="1429" ht="14.25">
      <c r="B1429" s="18"/>
    </row>
    <row r="1430" ht="14.25">
      <c r="B1430" s="18"/>
    </row>
    <row r="1431" ht="14.25">
      <c r="B1431" s="18"/>
    </row>
    <row r="1432" ht="14.25">
      <c r="B1432" s="18"/>
    </row>
    <row r="1433" ht="14.25">
      <c r="B1433" s="18"/>
    </row>
    <row r="1434" ht="14.25">
      <c r="B1434" s="18"/>
    </row>
    <row r="1435" ht="14.25">
      <c r="B1435" s="18"/>
    </row>
    <row r="1436" ht="14.25">
      <c r="B1436" s="18"/>
    </row>
    <row r="1437" ht="14.25">
      <c r="B1437" s="18"/>
    </row>
    <row r="1438" ht="14.25">
      <c r="B1438" s="18"/>
    </row>
    <row r="1439" ht="14.25">
      <c r="B1439" s="18"/>
    </row>
    <row r="1440" ht="14.25">
      <c r="B1440" s="18"/>
    </row>
    <row r="1441" ht="14.25">
      <c r="B1441" s="18"/>
    </row>
    <row r="1442" ht="14.25">
      <c r="B1442" s="18"/>
    </row>
    <row r="1443" ht="14.25">
      <c r="B1443" s="18"/>
    </row>
    <row r="1444" ht="14.25">
      <c r="B1444" s="18"/>
    </row>
    <row r="1445" ht="14.25">
      <c r="B1445" s="18"/>
    </row>
    <row r="1446" ht="14.25">
      <c r="B1446" s="18"/>
    </row>
    <row r="1447" ht="14.25">
      <c r="B1447" s="18"/>
    </row>
    <row r="1448" ht="14.25">
      <c r="B1448" s="18"/>
    </row>
    <row r="1449" ht="14.25">
      <c r="B1449" s="18"/>
    </row>
    <row r="1450" ht="14.25">
      <c r="B1450" s="18"/>
    </row>
    <row r="1451" ht="14.25">
      <c r="B1451" s="18"/>
    </row>
    <row r="1452" ht="14.25">
      <c r="B1452" s="18"/>
    </row>
    <row r="1453" ht="14.25">
      <c r="B1453" s="18"/>
    </row>
    <row r="1454" ht="14.25">
      <c r="B1454" s="18"/>
    </row>
    <row r="1455" ht="14.25">
      <c r="B1455" s="18"/>
    </row>
    <row r="1456" ht="14.25">
      <c r="B1456" s="18"/>
    </row>
    <row r="1457" ht="14.25">
      <c r="B1457" s="18"/>
    </row>
    <row r="1458" ht="14.25">
      <c r="B1458" s="18"/>
    </row>
    <row r="1459" ht="14.25">
      <c r="B1459" s="18"/>
    </row>
    <row r="1460" ht="14.25">
      <c r="B1460" s="18"/>
    </row>
    <row r="1461" ht="14.25">
      <c r="B1461" s="18"/>
    </row>
    <row r="1462" ht="14.25">
      <c r="B1462" s="18"/>
    </row>
    <row r="1463" ht="14.25">
      <c r="B1463" s="18"/>
    </row>
    <row r="1464" ht="14.25">
      <c r="B1464" s="18"/>
    </row>
    <row r="1465" ht="14.25">
      <c r="B1465" s="18"/>
    </row>
    <row r="1466" ht="14.25">
      <c r="B1466" s="18"/>
    </row>
    <row r="1467" ht="14.25">
      <c r="B1467" s="18"/>
    </row>
    <row r="1468" ht="14.25">
      <c r="B1468" s="18"/>
    </row>
    <row r="1469" ht="14.25">
      <c r="B1469" s="18"/>
    </row>
    <row r="1470" ht="14.25">
      <c r="B1470" s="18"/>
    </row>
    <row r="1471" ht="14.25">
      <c r="B1471" s="18"/>
    </row>
    <row r="1472" ht="14.25">
      <c r="B1472" s="18"/>
    </row>
    <row r="1473" ht="14.25">
      <c r="B1473" s="18"/>
    </row>
    <row r="1474" ht="14.25">
      <c r="B1474" s="18"/>
    </row>
    <row r="1475" ht="14.25">
      <c r="B1475" s="18"/>
    </row>
    <row r="1476" ht="14.25">
      <c r="B1476" s="18"/>
    </row>
    <row r="1477" ht="14.25">
      <c r="B1477" s="18"/>
    </row>
    <row r="1478" ht="14.25">
      <c r="B1478" s="18"/>
    </row>
    <row r="1479" ht="14.25">
      <c r="B1479" s="18"/>
    </row>
    <row r="1480" ht="14.25">
      <c r="B1480" s="18"/>
    </row>
    <row r="1481" ht="14.25">
      <c r="B1481" s="18"/>
    </row>
    <row r="1482" ht="14.25">
      <c r="B1482" s="18"/>
    </row>
    <row r="1483" ht="14.25">
      <c r="B1483" s="18"/>
    </row>
    <row r="1484" ht="14.25">
      <c r="B1484" s="18"/>
    </row>
    <row r="1485" ht="14.25">
      <c r="B1485" s="18"/>
    </row>
    <row r="1486" ht="14.25">
      <c r="B1486" s="18"/>
    </row>
    <row r="1487" ht="14.25">
      <c r="B1487" s="18"/>
    </row>
    <row r="1488" ht="14.25">
      <c r="B1488" s="18"/>
    </row>
    <row r="1489" ht="14.25">
      <c r="B1489" s="18"/>
    </row>
    <row r="1490" ht="14.25">
      <c r="B1490" s="18"/>
    </row>
    <row r="1491" ht="14.25">
      <c r="B1491" s="18"/>
    </row>
    <row r="1492" ht="14.25">
      <c r="B1492" s="18"/>
    </row>
    <row r="1493" ht="14.25">
      <c r="B1493" s="18"/>
    </row>
    <row r="1494" ht="14.25">
      <c r="B1494" s="18"/>
    </row>
    <row r="1495" ht="14.25">
      <c r="B1495" s="18"/>
    </row>
    <row r="1496" ht="14.25">
      <c r="B1496" s="18"/>
    </row>
    <row r="1497" ht="14.25">
      <c r="B1497" s="18"/>
    </row>
    <row r="1498" ht="14.25">
      <c r="B1498" s="18"/>
    </row>
    <row r="1499" ht="14.25">
      <c r="B1499" s="18"/>
    </row>
    <row r="1500" ht="14.25">
      <c r="B1500" s="18"/>
    </row>
    <row r="1501" ht="14.25">
      <c r="B1501" s="18"/>
    </row>
    <row r="1502" ht="14.25">
      <c r="B1502" s="18"/>
    </row>
    <row r="1503" ht="14.25">
      <c r="B1503" s="18"/>
    </row>
    <row r="1504" ht="14.25">
      <c r="B1504" s="18"/>
    </row>
    <row r="1505" ht="14.25">
      <c r="B1505" s="18"/>
    </row>
    <row r="1506" ht="14.25">
      <c r="B1506" s="18"/>
    </row>
    <row r="1507" ht="14.25">
      <c r="B1507" s="18"/>
    </row>
    <row r="1508" ht="14.25">
      <c r="B1508" s="18"/>
    </row>
    <row r="1509" ht="14.25">
      <c r="B1509" s="18"/>
    </row>
    <row r="1510" ht="14.25">
      <c r="B1510" s="18"/>
    </row>
    <row r="1511" ht="14.25">
      <c r="B1511" s="18"/>
    </row>
    <row r="1512" ht="14.25">
      <c r="B1512" s="18"/>
    </row>
    <row r="1513" ht="14.25">
      <c r="B1513" s="18"/>
    </row>
    <row r="1514" ht="14.25">
      <c r="B1514" s="18"/>
    </row>
    <row r="1515" ht="14.25">
      <c r="B1515" s="18"/>
    </row>
    <row r="1516" ht="14.25">
      <c r="B1516" s="18"/>
    </row>
    <row r="1517" ht="14.25">
      <c r="B1517" s="18"/>
    </row>
    <row r="1518" ht="14.25">
      <c r="B1518" s="18"/>
    </row>
    <row r="1519" ht="14.25">
      <c r="B1519" s="18"/>
    </row>
    <row r="1520" ht="14.25">
      <c r="B1520" s="18"/>
    </row>
    <row r="1521" ht="14.25">
      <c r="B1521" s="18"/>
    </row>
    <row r="1522" ht="14.25">
      <c r="B1522" s="18"/>
    </row>
    <row r="1523" ht="14.25">
      <c r="B1523" s="18"/>
    </row>
    <row r="1524" ht="14.25">
      <c r="B1524" s="18"/>
    </row>
    <row r="1525" ht="14.25">
      <c r="B1525" s="18"/>
    </row>
    <row r="1526" ht="14.25">
      <c r="B1526" s="18"/>
    </row>
    <row r="1527" ht="14.25">
      <c r="B1527" s="18"/>
    </row>
    <row r="1528" ht="14.25">
      <c r="B1528" s="18"/>
    </row>
    <row r="1529" ht="14.25">
      <c r="B1529" s="18"/>
    </row>
    <row r="1530" ht="14.25">
      <c r="B1530" s="18"/>
    </row>
    <row r="1531" ht="14.25">
      <c r="B1531" s="18"/>
    </row>
    <row r="1532" ht="14.25">
      <c r="B1532" s="18"/>
    </row>
    <row r="1533" ht="14.25">
      <c r="B1533" s="18"/>
    </row>
    <row r="1534" ht="14.25">
      <c r="B1534" s="18"/>
    </row>
    <row r="1535" ht="14.25">
      <c r="B1535" s="18"/>
    </row>
    <row r="1536" ht="14.25">
      <c r="B1536" s="18"/>
    </row>
    <row r="1537" ht="14.25">
      <c r="B1537" s="18"/>
    </row>
    <row r="1538" ht="14.25">
      <c r="B1538" s="18"/>
    </row>
    <row r="1539" ht="14.25">
      <c r="B1539" s="18"/>
    </row>
    <row r="1540" ht="14.25">
      <c r="B1540" s="18"/>
    </row>
    <row r="1541" ht="14.25">
      <c r="B1541" s="18"/>
    </row>
    <row r="1542" ht="14.25">
      <c r="B1542" s="18"/>
    </row>
    <row r="1543" ht="14.25">
      <c r="B1543" s="18"/>
    </row>
    <row r="1544" ht="14.25">
      <c r="B1544" s="18"/>
    </row>
    <row r="1545" ht="14.25">
      <c r="B1545" s="18"/>
    </row>
    <row r="1546" ht="14.25">
      <c r="B1546" s="18"/>
    </row>
    <row r="1547" ht="14.25">
      <c r="B1547" s="18"/>
    </row>
    <row r="1548" ht="14.25">
      <c r="B1548" s="18"/>
    </row>
    <row r="1549" ht="14.25">
      <c r="B1549" s="18"/>
    </row>
    <row r="1550" ht="14.25">
      <c r="B1550" s="18"/>
    </row>
    <row r="1551" ht="14.25">
      <c r="B1551" s="18"/>
    </row>
    <row r="1552" ht="14.25">
      <c r="B1552" s="18"/>
    </row>
    <row r="1553" ht="14.25">
      <c r="B1553" s="18"/>
    </row>
    <row r="1554" ht="14.25">
      <c r="B1554" s="18"/>
    </row>
    <row r="1555" ht="14.25">
      <c r="B1555" s="18"/>
    </row>
    <row r="1556" ht="14.25">
      <c r="B1556" s="18"/>
    </row>
    <row r="1557" ht="14.25">
      <c r="B1557" s="18"/>
    </row>
    <row r="1558" ht="14.25">
      <c r="B1558" s="18"/>
    </row>
    <row r="1559" ht="14.25">
      <c r="B1559" s="18"/>
    </row>
    <row r="1560" ht="14.25">
      <c r="B1560" s="18"/>
    </row>
    <row r="1561" ht="14.25">
      <c r="B1561" s="18"/>
    </row>
    <row r="1562" ht="14.25">
      <c r="B1562" s="18"/>
    </row>
    <row r="1563" ht="14.25">
      <c r="B1563" s="18"/>
    </row>
    <row r="1564" ht="14.25">
      <c r="B1564" s="18"/>
    </row>
    <row r="1565" ht="14.25">
      <c r="B1565" s="18"/>
    </row>
    <row r="1566" ht="14.25">
      <c r="B1566" s="18"/>
    </row>
    <row r="1567" ht="14.25">
      <c r="B1567" s="18"/>
    </row>
    <row r="1568" ht="14.25">
      <c r="B1568" s="18"/>
    </row>
    <row r="1569" ht="14.25">
      <c r="B1569" s="18"/>
    </row>
    <row r="1570" ht="14.25">
      <c r="B1570" s="18"/>
    </row>
    <row r="1571" ht="14.25">
      <c r="B1571" s="18"/>
    </row>
    <row r="1572" ht="14.25">
      <c r="B1572" s="18"/>
    </row>
    <row r="1573" ht="14.25">
      <c r="B1573" s="18"/>
    </row>
    <row r="1574" ht="14.25">
      <c r="B1574" s="18"/>
    </row>
    <row r="1575" ht="14.25">
      <c r="B1575" s="18"/>
    </row>
    <row r="1576" ht="14.25">
      <c r="B1576" s="18"/>
    </row>
    <row r="1577" ht="14.25">
      <c r="B1577" s="18"/>
    </row>
    <row r="1578" ht="14.25">
      <c r="B1578" s="18"/>
    </row>
    <row r="1579" ht="14.25">
      <c r="B1579" s="18"/>
    </row>
    <row r="1580" ht="14.25">
      <c r="B1580" s="18"/>
    </row>
    <row r="1581" ht="14.25">
      <c r="B1581" s="18"/>
    </row>
    <row r="1582" ht="14.25">
      <c r="B1582" s="18"/>
    </row>
    <row r="1583" ht="14.25">
      <c r="B1583" s="18"/>
    </row>
    <row r="1584" ht="14.25">
      <c r="B1584" s="18"/>
    </row>
    <row r="1585" ht="14.25">
      <c r="B1585" s="18"/>
    </row>
    <row r="1586" ht="14.25">
      <c r="B1586" s="18"/>
    </row>
    <row r="1587" ht="14.25">
      <c r="B1587" s="18"/>
    </row>
    <row r="1588" ht="14.25">
      <c r="B1588" s="18"/>
    </row>
    <row r="1589" ht="14.25">
      <c r="B1589" s="18"/>
    </row>
    <row r="1590" ht="14.25">
      <c r="B1590" s="18"/>
    </row>
    <row r="1591" ht="14.25">
      <c r="B1591" s="18"/>
    </row>
    <row r="1592" ht="14.25">
      <c r="B1592" s="18"/>
    </row>
    <row r="1593" ht="14.25">
      <c r="B1593" s="18"/>
    </row>
    <row r="1594" ht="14.25">
      <c r="B1594" s="18"/>
    </row>
    <row r="1595" ht="14.25">
      <c r="B1595" s="18"/>
    </row>
    <row r="1596" ht="14.25">
      <c r="B1596" s="18"/>
    </row>
    <row r="1597" ht="14.25">
      <c r="B1597" s="18"/>
    </row>
    <row r="1598" ht="14.25">
      <c r="B1598" s="18"/>
    </row>
    <row r="1599" ht="14.25">
      <c r="B1599" s="18"/>
    </row>
    <row r="1600" ht="14.25">
      <c r="B1600" s="18"/>
    </row>
    <row r="1601" ht="14.25">
      <c r="B1601" s="18"/>
    </row>
    <row r="1602" ht="14.25">
      <c r="B1602" s="18"/>
    </row>
    <row r="1603" ht="14.25">
      <c r="B1603" s="18"/>
    </row>
    <row r="1604" ht="14.25">
      <c r="B1604" s="18"/>
    </row>
    <row r="1605" ht="14.25">
      <c r="B1605" s="18"/>
    </row>
    <row r="1606" ht="14.25">
      <c r="B1606" s="18"/>
    </row>
    <row r="1607" ht="14.25">
      <c r="B1607" s="18"/>
    </row>
    <row r="1608" ht="14.25">
      <c r="B1608" s="18"/>
    </row>
    <row r="1609" ht="14.25">
      <c r="B1609" s="18"/>
    </row>
    <row r="1610" ht="14.25">
      <c r="B1610" s="18"/>
    </row>
    <row r="1611" ht="14.25">
      <c r="B1611" s="18"/>
    </row>
    <row r="1612" ht="14.25">
      <c r="B1612" s="18"/>
    </row>
    <row r="1613" ht="14.25">
      <c r="B1613" s="18"/>
    </row>
    <row r="1614" ht="14.25">
      <c r="B1614" s="18"/>
    </row>
    <row r="1615" ht="14.25">
      <c r="B1615" s="18"/>
    </row>
    <row r="1616" ht="14.25">
      <c r="B1616" s="18"/>
    </row>
    <row r="1617" ht="14.25">
      <c r="B1617" s="18"/>
    </row>
    <row r="1618" ht="14.25">
      <c r="B1618" s="18"/>
    </row>
    <row r="1619" ht="14.25">
      <c r="B1619" s="18"/>
    </row>
    <row r="1620" ht="14.25">
      <c r="B1620" s="18"/>
    </row>
    <row r="1621" ht="14.25">
      <c r="B1621" s="18"/>
    </row>
    <row r="1622" ht="14.25">
      <c r="B1622" s="18"/>
    </row>
    <row r="1623" ht="14.25">
      <c r="B1623" s="18"/>
    </row>
    <row r="1624" ht="14.25">
      <c r="B1624" s="18"/>
    </row>
    <row r="1625" ht="14.25">
      <c r="B1625" s="18"/>
    </row>
    <row r="1626" ht="14.25">
      <c r="B1626" s="18"/>
    </row>
    <row r="1627" ht="14.25">
      <c r="B1627" s="18"/>
    </row>
    <row r="1628" ht="14.25">
      <c r="B1628" s="18"/>
    </row>
    <row r="1629" ht="14.25">
      <c r="B1629" s="18"/>
    </row>
    <row r="1630" ht="14.25">
      <c r="B1630" s="18"/>
    </row>
    <row r="1631" ht="14.25">
      <c r="B1631" s="18"/>
    </row>
    <row r="1632" ht="14.25">
      <c r="B1632" s="18"/>
    </row>
    <row r="1633" ht="14.25">
      <c r="B1633" s="18"/>
    </row>
    <row r="1634" ht="14.25">
      <c r="B1634" s="18"/>
    </row>
    <row r="1635" ht="14.25">
      <c r="B1635" s="18"/>
    </row>
    <row r="1636" ht="14.25">
      <c r="B1636" s="18"/>
    </row>
    <row r="1637" ht="14.25">
      <c r="B1637" s="18"/>
    </row>
    <row r="1638" ht="14.25">
      <c r="B1638" s="18"/>
    </row>
    <row r="1639" ht="14.25">
      <c r="B1639" s="18"/>
    </row>
    <row r="1640" ht="14.25">
      <c r="B1640" s="18"/>
    </row>
    <row r="1641" ht="14.25">
      <c r="B1641" s="18"/>
    </row>
    <row r="1642" ht="14.25">
      <c r="B1642" s="18"/>
    </row>
    <row r="1643" ht="14.25">
      <c r="B1643" s="18"/>
    </row>
    <row r="1644" ht="14.25">
      <c r="B1644" s="18"/>
    </row>
    <row r="1645" ht="14.25">
      <c r="B1645" s="18"/>
    </row>
    <row r="1646" ht="14.25">
      <c r="B1646" s="18"/>
    </row>
    <row r="1647" ht="14.25">
      <c r="B1647" s="18"/>
    </row>
    <row r="1648" ht="14.25">
      <c r="B1648" s="18"/>
    </row>
    <row r="1649" ht="14.25">
      <c r="B1649" s="18"/>
    </row>
    <row r="1650" ht="14.25">
      <c r="B1650" s="18"/>
    </row>
    <row r="1651" ht="14.25">
      <c r="B1651" s="18"/>
    </row>
    <row r="1652" ht="14.25">
      <c r="B1652" s="18"/>
    </row>
    <row r="1653" ht="14.25">
      <c r="B1653" s="18"/>
    </row>
    <row r="1654" ht="14.25">
      <c r="B1654" s="18"/>
    </row>
    <row r="1655" ht="14.25">
      <c r="B1655" s="18"/>
    </row>
    <row r="1656" ht="14.25">
      <c r="B1656" s="18"/>
    </row>
    <row r="1657" ht="14.25">
      <c r="B1657" s="18"/>
    </row>
    <row r="1658" ht="14.25">
      <c r="B1658" s="18"/>
    </row>
    <row r="1659" ht="14.25">
      <c r="B1659" s="18"/>
    </row>
    <row r="1660" ht="14.25">
      <c r="B1660" s="18"/>
    </row>
    <row r="1661" ht="14.25">
      <c r="B1661" s="18"/>
    </row>
    <row r="1662" ht="14.25">
      <c r="B1662" s="18"/>
    </row>
    <row r="1663" ht="14.25">
      <c r="B1663" s="18"/>
    </row>
    <row r="1664" ht="14.25">
      <c r="B1664" s="18"/>
    </row>
    <row r="1665" ht="14.25">
      <c r="B1665" s="18"/>
    </row>
    <row r="1666" ht="14.25">
      <c r="B1666" s="18"/>
    </row>
    <row r="1667" ht="14.25">
      <c r="B1667" s="18"/>
    </row>
    <row r="1668" ht="14.25">
      <c r="B1668" s="18"/>
    </row>
    <row r="1669" ht="14.25">
      <c r="B1669" s="18"/>
    </row>
    <row r="1670" ht="14.25">
      <c r="B1670" s="18"/>
    </row>
    <row r="1671" ht="14.25">
      <c r="B1671" s="18"/>
    </row>
    <row r="1672" ht="14.25">
      <c r="B1672" s="18"/>
    </row>
    <row r="1673" ht="14.25">
      <c r="B1673" s="18"/>
    </row>
    <row r="1674" ht="14.25">
      <c r="B1674" s="18"/>
    </row>
    <row r="1675" ht="14.25">
      <c r="B1675" s="18"/>
    </row>
    <row r="1676" ht="14.25">
      <c r="B1676" s="18"/>
    </row>
    <row r="1677" ht="14.25">
      <c r="B1677" s="18"/>
    </row>
    <row r="1678" ht="14.25">
      <c r="B1678" s="18"/>
    </row>
    <row r="1679" ht="14.25">
      <c r="B1679" s="18"/>
    </row>
    <row r="1680" ht="14.25">
      <c r="B1680" s="18"/>
    </row>
    <row r="1681" ht="14.25">
      <c r="B1681" s="18"/>
    </row>
    <row r="1682" ht="14.25">
      <c r="B1682" s="18"/>
    </row>
    <row r="1683" ht="14.25">
      <c r="B1683" s="18"/>
    </row>
    <row r="1684" ht="14.25">
      <c r="B1684" s="18"/>
    </row>
    <row r="1685" ht="14.25">
      <c r="B1685" s="18"/>
    </row>
    <row r="1686" ht="14.25">
      <c r="B1686" s="18"/>
    </row>
    <row r="1687" ht="14.25">
      <c r="B1687" s="18"/>
    </row>
    <row r="1688" ht="14.25">
      <c r="B1688" s="18"/>
    </row>
    <row r="1689" ht="14.25">
      <c r="B1689" s="18"/>
    </row>
    <row r="1690" ht="14.25">
      <c r="B1690" s="18"/>
    </row>
    <row r="1691" ht="14.25">
      <c r="B1691" s="18"/>
    </row>
    <row r="1692" ht="14.25">
      <c r="B1692" s="18"/>
    </row>
    <row r="1693" ht="14.25">
      <c r="B1693" s="18"/>
    </row>
    <row r="1694" ht="14.25">
      <c r="B1694" s="18"/>
    </row>
    <row r="1695" ht="14.25">
      <c r="B1695" s="18"/>
    </row>
    <row r="1696" ht="14.25">
      <c r="B1696" s="18"/>
    </row>
    <row r="1697" ht="14.25">
      <c r="B1697" s="18"/>
    </row>
    <row r="1698" ht="14.25">
      <c r="B1698" s="18"/>
    </row>
    <row r="1699" ht="14.25">
      <c r="B1699" s="18"/>
    </row>
    <row r="1700" ht="14.25">
      <c r="B1700" s="18"/>
    </row>
    <row r="1701" ht="14.25">
      <c r="B1701" s="18"/>
    </row>
    <row r="1702" ht="14.25">
      <c r="B1702" s="18"/>
    </row>
    <row r="1703" ht="14.25">
      <c r="B1703" s="18"/>
    </row>
    <row r="1704" ht="14.25">
      <c r="B1704" s="18"/>
    </row>
    <row r="1705" ht="14.25">
      <c r="B1705" s="18"/>
    </row>
    <row r="1706" ht="14.25">
      <c r="B1706" s="18"/>
    </row>
    <row r="1707" ht="14.25">
      <c r="B1707" s="18"/>
    </row>
    <row r="1708" ht="14.25">
      <c r="B1708" s="18"/>
    </row>
    <row r="1709" ht="14.25">
      <c r="B1709" s="18"/>
    </row>
    <row r="1710" ht="14.25">
      <c r="B1710" s="18"/>
    </row>
    <row r="1711" ht="14.25">
      <c r="B1711" s="18"/>
    </row>
    <row r="1712" ht="14.25">
      <c r="B1712" s="18"/>
    </row>
    <row r="1713" ht="14.25">
      <c r="B1713" s="18"/>
    </row>
    <row r="1714" ht="14.25">
      <c r="B1714" s="18"/>
    </row>
    <row r="1715" ht="14.25">
      <c r="B1715" s="18"/>
    </row>
    <row r="1716" ht="14.25">
      <c r="B1716" s="18"/>
    </row>
    <row r="1717" ht="14.25">
      <c r="B1717" s="18"/>
    </row>
    <row r="1718" ht="14.25">
      <c r="B1718" s="18"/>
    </row>
    <row r="1719" ht="14.25">
      <c r="B1719" s="18"/>
    </row>
    <row r="1720" ht="14.25">
      <c r="B1720" s="18"/>
    </row>
    <row r="1721" ht="14.25">
      <c r="B1721" s="18"/>
    </row>
    <row r="1722" ht="14.25">
      <c r="B1722" s="18"/>
    </row>
    <row r="1723" ht="14.25">
      <c r="B1723" s="18"/>
    </row>
    <row r="1724" ht="14.25">
      <c r="B1724" s="18"/>
    </row>
    <row r="1725" ht="14.25">
      <c r="B1725" s="18"/>
    </row>
    <row r="1726" ht="14.25">
      <c r="B1726" s="18"/>
    </row>
    <row r="1727" ht="14.25">
      <c r="B1727" s="18"/>
    </row>
    <row r="1728" ht="14.25">
      <c r="B1728" s="18"/>
    </row>
    <row r="1729" ht="14.25">
      <c r="B1729" s="18"/>
    </row>
    <row r="1730" ht="14.25">
      <c r="B1730" s="18"/>
    </row>
    <row r="1731" ht="14.25">
      <c r="B1731" s="18"/>
    </row>
    <row r="1732" ht="14.25">
      <c r="B1732" s="18"/>
    </row>
    <row r="1733" ht="14.25">
      <c r="B1733" s="18"/>
    </row>
    <row r="1734" ht="14.25">
      <c r="B1734" s="18"/>
    </row>
    <row r="1735" ht="14.25">
      <c r="B1735" s="18"/>
    </row>
    <row r="1736" ht="14.25">
      <c r="B1736" s="18"/>
    </row>
    <row r="1737" ht="14.25">
      <c r="B1737" s="18"/>
    </row>
    <row r="1738" ht="14.25">
      <c r="B1738" s="18"/>
    </row>
    <row r="1739" ht="14.25">
      <c r="B1739" s="18"/>
    </row>
    <row r="1740" ht="14.25">
      <c r="B1740" s="18"/>
    </row>
    <row r="1741" ht="14.25">
      <c r="B1741" s="18"/>
    </row>
    <row r="1742" ht="14.25">
      <c r="B1742" s="18"/>
    </row>
    <row r="1743" ht="14.25">
      <c r="B1743" s="18"/>
    </row>
    <row r="1744" ht="14.25">
      <c r="B1744" s="18"/>
    </row>
    <row r="1745" ht="14.25">
      <c r="B1745" s="18"/>
    </row>
    <row r="1746" ht="14.25">
      <c r="B1746" s="18"/>
    </row>
    <row r="1747" ht="14.25">
      <c r="B1747" s="18"/>
    </row>
    <row r="1748" ht="14.25">
      <c r="B1748" s="18"/>
    </row>
    <row r="1749" ht="14.25">
      <c r="B1749" s="18"/>
    </row>
    <row r="1750" ht="14.25">
      <c r="B1750" s="18"/>
    </row>
    <row r="1751" ht="14.25">
      <c r="B1751" s="18"/>
    </row>
    <row r="1752" ht="14.25">
      <c r="B1752" s="18"/>
    </row>
    <row r="1753" ht="14.25">
      <c r="B1753" s="18"/>
    </row>
    <row r="1754" ht="14.25">
      <c r="B1754" s="18"/>
    </row>
    <row r="1755" ht="14.25">
      <c r="B1755" s="18"/>
    </row>
    <row r="1756" ht="14.25">
      <c r="B1756" s="18"/>
    </row>
    <row r="1757" ht="14.25">
      <c r="B1757" s="18"/>
    </row>
    <row r="1758" ht="14.25">
      <c r="B1758" s="18"/>
    </row>
    <row r="1759" ht="14.25">
      <c r="B1759" s="18"/>
    </row>
    <row r="1760" ht="14.25">
      <c r="B1760" s="18"/>
    </row>
    <row r="1761" ht="14.25">
      <c r="B1761" s="18"/>
    </row>
    <row r="1762" ht="14.25">
      <c r="B1762" s="18"/>
    </row>
    <row r="1763" ht="14.25">
      <c r="B1763" s="18"/>
    </row>
    <row r="1764" ht="14.25">
      <c r="B1764" s="18"/>
    </row>
    <row r="1765" ht="14.25">
      <c r="B1765" s="18"/>
    </row>
    <row r="1766" ht="14.25">
      <c r="B1766" s="18"/>
    </row>
    <row r="1767" ht="14.25">
      <c r="B1767" s="18"/>
    </row>
    <row r="1768" ht="14.25">
      <c r="B1768" s="18"/>
    </row>
    <row r="1769" ht="14.25">
      <c r="B1769" s="18"/>
    </row>
    <row r="1770" ht="14.25">
      <c r="B1770" s="18"/>
    </row>
    <row r="1771" ht="14.25">
      <c r="B1771" s="18"/>
    </row>
    <row r="1772" ht="14.25">
      <c r="B1772" s="18"/>
    </row>
    <row r="1773" ht="14.25">
      <c r="B1773" s="18"/>
    </row>
    <row r="1774" ht="14.25">
      <c r="B1774" s="18"/>
    </row>
    <row r="1775" ht="14.25">
      <c r="B1775" s="18"/>
    </row>
    <row r="1776" ht="14.25">
      <c r="B1776" s="18"/>
    </row>
    <row r="1777" ht="14.25">
      <c r="B1777" s="18"/>
    </row>
    <row r="1778" ht="14.25">
      <c r="B1778" s="18"/>
    </row>
    <row r="1779" ht="14.25">
      <c r="B1779" s="18"/>
    </row>
    <row r="1780" ht="14.25">
      <c r="B1780" s="18"/>
    </row>
    <row r="1781" ht="14.25">
      <c r="B1781" s="18"/>
    </row>
    <row r="1782" ht="14.25">
      <c r="B1782" s="18"/>
    </row>
    <row r="1783" ht="14.25">
      <c r="B1783" s="18"/>
    </row>
    <row r="1784" ht="14.25">
      <c r="B1784" s="18"/>
    </row>
    <row r="1785" ht="14.25">
      <c r="B1785" s="18"/>
    </row>
    <row r="1786" ht="14.25">
      <c r="B1786" s="18"/>
    </row>
    <row r="1787" ht="14.25">
      <c r="B1787" s="18"/>
    </row>
    <row r="1788" ht="14.25">
      <c r="B1788" s="18"/>
    </row>
    <row r="1789" ht="14.25">
      <c r="B1789" s="18"/>
    </row>
    <row r="1790" ht="14.25">
      <c r="B1790" s="18"/>
    </row>
    <row r="1791" ht="14.25">
      <c r="B1791" s="18"/>
    </row>
    <row r="1792" ht="14.25">
      <c r="B1792" s="18"/>
    </row>
    <row r="1793" ht="14.25">
      <c r="B1793" s="18"/>
    </row>
    <row r="1794" ht="14.25">
      <c r="B1794" s="18"/>
    </row>
    <row r="1795" ht="14.25">
      <c r="B1795" s="18"/>
    </row>
    <row r="1796" ht="14.25">
      <c r="B1796" s="18"/>
    </row>
    <row r="1797" ht="14.25">
      <c r="B1797" s="18"/>
    </row>
    <row r="1798" ht="14.25">
      <c r="B1798" s="18"/>
    </row>
    <row r="1799" ht="14.25">
      <c r="B1799" s="18"/>
    </row>
    <row r="1800" ht="14.25">
      <c r="B1800" s="18"/>
    </row>
    <row r="1801" ht="14.25">
      <c r="B1801" s="18"/>
    </row>
    <row r="1802" ht="14.25">
      <c r="B1802" s="18"/>
    </row>
    <row r="1803" ht="14.25">
      <c r="B1803" s="18"/>
    </row>
    <row r="1804" ht="14.25">
      <c r="B1804" s="18"/>
    </row>
    <row r="1805" ht="14.25">
      <c r="B1805" s="18"/>
    </row>
    <row r="1806" ht="14.25">
      <c r="B1806" s="18"/>
    </row>
    <row r="1807" ht="14.25">
      <c r="B1807" s="18"/>
    </row>
    <row r="1808" ht="14.25">
      <c r="B1808" s="18"/>
    </row>
    <row r="1809" ht="14.25">
      <c r="B1809" s="18"/>
    </row>
    <row r="1810" ht="14.25">
      <c r="B1810" s="18"/>
    </row>
    <row r="1811" ht="14.25">
      <c r="B1811" s="18"/>
    </row>
    <row r="1812" ht="14.25">
      <c r="B1812" s="18"/>
    </row>
    <row r="1813" ht="14.25">
      <c r="B1813" s="18"/>
    </row>
    <row r="1814" ht="14.25">
      <c r="B1814" s="18"/>
    </row>
    <row r="1815" ht="14.25">
      <c r="B1815" s="18"/>
    </row>
    <row r="1816" ht="14.25">
      <c r="B1816" s="18"/>
    </row>
    <row r="1817" ht="14.25">
      <c r="B1817" s="18"/>
    </row>
    <row r="1818" ht="14.25">
      <c r="B1818" s="18"/>
    </row>
    <row r="1819" ht="14.25">
      <c r="B1819" s="18"/>
    </row>
    <row r="1820" ht="14.25">
      <c r="B1820" s="18"/>
    </row>
    <row r="1821" ht="14.25">
      <c r="B1821" s="18"/>
    </row>
    <row r="1822" ht="14.25">
      <c r="B1822" s="18"/>
    </row>
    <row r="1823" ht="14.25">
      <c r="B1823" s="18"/>
    </row>
    <row r="1824" ht="14.25">
      <c r="B1824" s="18"/>
    </row>
    <row r="1825" ht="14.25">
      <c r="B1825" s="18"/>
    </row>
    <row r="1826" ht="14.25">
      <c r="B1826" s="18"/>
    </row>
    <row r="1827" ht="14.25">
      <c r="B1827" s="18"/>
    </row>
    <row r="1828" ht="14.25">
      <c r="B1828" s="18"/>
    </row>
    <row r="1829" ht="14.25">
      <c r="B1829" s="18"/>
    </row>
    <row r="1830" ht="14.25">
      <c r="B1830" s="18"/>
    </row>
    <row r="1831" ht="14.25">
      <c r="B1831" s="18"/>
    </row>
    <row r="1832" ht="14.25">
      <c r="B1832" s="18"/>
    </row>
    <row r="1833" ht="14.25">
      <c r="B1833" s="18"/>
    </row>
    <row r="1834" ht="14.25">
      <c r="B1834" s="18"/>
    </row>
    <row r="1835" ht="14.25">
      <c r="B1835" s="18"/>
    </row>
    <row r="1836" ht="14.25">
      <c r="B1836" s="18"/>
    </row>
    <row r="1837" ht="14.25">
      <c r="B1837" s="18"/>
    </row>
    <row r="1838" ht="14.25">
      <c r="B1838" s="18"/>
    </row>
    <row r="1839" ht="14.25">
      <c r="B1839" s="18"/>
    </row>
    <row r="1840" ht="14.25">
      <c r="B1840" s="18"/>
    </row>
    <row r="1841" ht="14.25">
      <c r="B1841" s="18"/>
    </row>
    <row r="1842" ht="14.25">
      <c r="B1842" s="18"/>
    </row>
    <row r="1843" ht="14.25">
      <c r="B1843" s="18"/>
    </row>
    <row r="1844" ht="14.25">
      <c r="B1844" s="18"/>
    </row>
    <row r="1845" ht="14.25">
      <c r="B1845" s="18"/>
    </row>
    <row r="1846" ht="14.25">
      <c r="B1846" s="18"/>
    </row>
    <row r="1847" ht="14.25">
      <c r="B1847" s="18"/>
    </row>
    <row r="1848" ht="14.25">
      <c r="B1848" s="18"/>
    </row>
    <row r="1849" ht="14.25">
      <c r="B1849" s="18"/>
    </row>
    <row r="1850" ht="14.25">
      <c r="B1850" s="18"/>
    </row>
    <row r="1851" ht="14.25">
      <c r="B1851" s="18"/>
    </row>
    <row r="1852" ht="14.25">
      <c r="B1852" s="18"/>
    </row>
    <row r="1853" ht="14.25">
      <c r="B1853" s="18"/>
    </row>
    <row r="1854" ht="14.25">
      <c r="B1854" s="18"/>
    </row>
    <row r="1855" ht="14.25">
      <c r="B1855" s="18"/>
    </row>
    <row r="1856" ht="14.25">
      <c r="B1856" s="18"/>
    </row>
    <row r="1857" ht="14.25">
      <c r="B1857" s="18"/>
    </row>
    <row r="1858" ht="14.25">
      <c r="B1858" s="18"/>
    </row>
    <row r="1859" ht="14.25">
      <c r="B1859" s="18"/>
    </row>
    <row r="1860" ht="14.25">
      <c r="B1860" s="18"/>
    </row>
    <row r="1861" ht="14.25">
      <c r="B1861" s="18"/>
    </row>
    <row r="1862" ht="14.25">
      <c r="B1862" s="18"/>
    </row>
    <row r="1863" ht="14.25">
      <c r="B1863" s="18"/>
    </row>
    <row r="1864" ht="14.25">
      <c r="B1864" s="18"/>
    </row>
    <row r="1865" ht="14.25">
      <c r="B1865" s="18"/>
    </row>
    <row r="1866" ht="14.25">
      <c r="B1866" s="18"/>
    </row>
    <row r="1867" ht="14.25">
      <c r="B1867" s="18"/>
    </row>
    <row r="1868" ht="14.25">
      <c r="B1868" s="18"/>
    </row>
    <row r="1869" ht="14.25">
      <c r="B1869" s="18"/>
    </row>
    <row r="1870" ht="14.25">
      <c r="B1870" s="18"/>
    </row>
    <row r="1871" ht="14.25">
      <c r="B1871" s="18"/>
    </row>
    <row r="1872" ht="14.25">
      <c r="B1872" s="18"/>
    </row>
    <row r="1873" ht="14.25">
      <c r="B1873" s="18"/>
    </row>
    <row r="1874" ht="14.25">
      <c r="B1874" s="18"/>
    </row>
    <row r="1875" ht="14.25">
      <c r="B1875" s="18"/>
    </row>
    <row r="1876" ht="14.25">
      <c r="B1876" s="18"/>
    </row>
    <row r="1877" ht="14.25">
      <c r="B1877" s="18"/>
    </row>
    <row r="1878" ht="14.25">
      <c r="B1878" s="18"/>
    </row>
    <row r="1879" ht="14.25">
      <c r="B1879" s="18"/>
    </row>
    <row r="1880" ht="14.25">
      <c r="B1880" s="18"/>
    </row>
    <row r="1881" ht="14.25">
      <c r="B1881" s="18"/>
    </row>
    <row r="1882" ht="14.25">
      <c r="B1882" s="18"/>
    </row>
    <row r="1883" ht="14.25">
      <c r="B1883" s="18"/>
    </row>
    <row r="1884" ht="14.25">
      <c r="B1884" s="18"/>
    </row>
    <row r="1885" ht="14.25">
      <c r="B1885" s="18"/>
    </row>
    <row r="1886" ht="14.25">
      <c r="B1886" s="18"/>
    </row>
    <row r="1887" ht="14.25">
      <c r="B1887" s="18"/>
    </row>
    <row r="1888" ht="14.25">
      <c r="B1888" s="18"/>
    </row>
    <row r="1889" ht="14.25">
      <c r="B1889" s="18"/>
    </row>
    <row r="1890" ht="14.25">
      <c r="B1890" s="18"/>
    </row>
    <row r="1891" ht="14.25">
      <c r="B1891" s="18"/>
    </row>
    <row r="1892" ht="14.25">
      <c r="B1892" s="18"/>
    </row>
    <row r="1893" ht="14.25">
      <c r="B1893" s="18"/>
    </row>
    <row r="1894" ht="14.25">
      <c r="B1894" s="18"/>
    </row>
    <row r="1895" ht="14.25">
      <c r="B1895" s="18"/>
    </row>
    <row r="1896" ht="14.25">
      <c r="B1896" s="18"/>
    </row>
    <row r="1897" ht="14.25">
      <c r="B1897" s="18"/>
    </row>
    <row r="1898" ht="14.25">
      <c r="B1898" s="18"/>
    </row>
    <row r="1899" ht="14.25">
      <c r="B1899" s="18"/>
    </row>
    <row r="1900" ht="14.25">
      <c r="B1900" s="18"/>
    </row>
    <row r="1901" ht="14.25">
      <c r="B1901" s="18"/>
    </row>
    <row r="1902" ht="14.25">
      <c r="B1902" s="18"/>
    </row>
    <row r="1903" ht="14.25">
      <c r="B1903" s="18"/>
    </row>
    <row r="1904" ht="14.25">
      <c r="B1904" s="18"/>
    </row>
    <row r="1905" ht="14.25">
      <c r="B1905" s="18"/>
    </row>
    <row r="1906" ht="14.25">
      <c r="B1906" s="18"/>
    </row>
    <row r="1907" ht="14.25">
      <c r="B1907" s="18"/>
    </row>
    <row r="1908" ht="14.25">
      <c r="B1908" s="18"/>
    </row>
    <row r="1909" ht="14.25">
      <c r="B1909" s="18"/>
    </row>
    <row r="1910" ht="14.25">
      <c r="B1910" s="18"/>
    </row>
    <row r="1911" ht="14.25">
      <c r="B1911" s="18"/>
    </row>
    <row r="1912" ht="14.25">
      <c r="B1912" s="18"/>
    </row>
    <row r="1913" ht="14.25">
      <c r="B1913" s="18"/>
    </row>
    <row r="1914" ht="14.25">
      <c r="B1914" s="18"/>
    </row>
    <row r="1915" ht="14.25">
      <c r="B1915" s="18"/>
    </row>
    <row r="1916" ht="14.25">
      <c r="B1916" s="18"/>
    </row>
    <row r="1917" ht="14.25">
      <c r="B1917" s="18"/>
    </row>
    <row r="1918" ht="14.25">
      <c r="B1918" s="18"/>
    </row>
    <row r="1919" ht="14.25">
      <c r="B1919" s="18"/>
    </row>
    <row r="1920" ht="14.25">
      <c r="B1920" s="18"/>
    </row>
    <row r="1921" ht="14.25">
      <c r="B1921" s="18"/>
    </row>
    <row r="1922" ht="14.25">
      <c r="B1922" s="18"/>
    </row>
    <row r="1923" ht="14.25">
      <c r="B1923" s="18"/>
    </row>
    <row r="1924" ht="14.25">
      <c r="B1924" s="18"/>
    </row>
    <row r="1925" ht="14.25">
      <c r="B1925" s="18"/>
    </row>
    <row r="1926" ht="14.25">
      <c r="B1926" s="18"/>
    </row>
    <row r="1927" ht="14.25">
      <c r="B1927" s="18"/>
    </row>
    <row r="1928" ht="14.25">
      <c r="B1928" s="18"/>
    </row>
    <row r="1929" ht="14.25">
      <c r="B1929" s="18"/>
    </row>
    <row r="1930" ht="14.25">
      <c r="B1930" s="18"/>
    </row>
    <row r="1931" ht="14.25">
      <c r="B1931" s="18"/>
    </row>
    <row r="1932" ht="14.25">
      <c r="B1932" s="18"/>
    </row>
    <row r="1933" ht="14.25">
      <c r="B1933" s="18"/>
    </row>
    <row r="1934" ht="14.25">
      <c r="B1934" s="18"/>
    </row>
    <row r="1935" ht="14.25">
      <c r="B1935" s="18"/>
    </row>
    <row r="1936" ht="14.25">
      <c r="B1936" s="18"/>
    </row>
    <row r="1937" ht="14.25">
      <c r="B1937" s="18"/>
    </row>
    <row r="1938" ht="14.25">
      <c r="B1938" s="18"/>
    </row>
    <row r="1939" ht="14.25">
      <c r="B1939" s="18"/>
    </row>
    <row r="1940" ht="14.25">
      <c r="B1940" s="18"/>
    </row>
    <row r="1941" ht="14.25">
      <c r="B1941" s="18"/>
    </row>
    <row r="1942" ht="14.25">
      <c r="B1942" s="18"/>
    </row>
    <row r="1943" ht="14.25">
      <c r="B1943" s="18"/>
    </row>
    <row r="1944" ht="14.25">
      <c r="B1944" s="18"/>
    </row>
    <row r="1945" ht="14.25">
      <c r="B1945" s="18"/>
    </row>
    <row r="1946" ht="14.25">
      <c r="B1946" s="18"/>
    </row>
    <row r="1947" ht="14.25">
      <c r="B1947" s="18"/>
    </row>
    <row r="1948" ht="14.25">
      <c r="B1948" s="18"/>
    </row>
    <row r="1949" ht="14.25">
      <c r="B1949" s="18"/>
    </row>
    <row r="1950" ht="14.25">
      <c r="B1950" s="18"/>
    </row>
    <row r="1951" ht="14.25">
      <c r="B1951" s="18"/>
    </row>
    <row r="1952" ht="14.25">
      <c r="B1952" s="18"/>
    </row>
    <row r="1953" ht="14.25">
      <c r="B1953" s="18"/>
    </row>
    <row r="1954" ht="14.25">
      <c r="B1954" s="18"/>
    </row>
    <row r="1955" ht="14.25">
      <c r="B1955" s="18"/>
    </row>
    <row r="1956" ht="14.25">
      <c r="B1956" s="18"/>
    </row>
    <row r="1957" ht="14.25">
      <c r="B1957" s="18"/>
    </row>
    <row r="1958" ht="14.25">
      <c r="B1958" s="18"/>
    </row>
    <row r="1959" ht="14.25">
      <c r="B1959" s="18"/>
    </row>
    <row r="1960" ht="14.25">
      <c r="B1960" s="18"/>
    </row>
    <row r="1961" ht="14.25">
      <c r="B1961" s="18"/>
    </row>
    <row r="1962" ht="14.25">
      <c r="B1962" s="18"/>
    </row>
    <row r="1963" ht="14.25">
      <c r="B1963" s="18"/>
    </row>
    <row r="1964" ht="14.25">
      <c r="B1964" s="18"/>
    </row>
    <row r="1965" ht="14.25">
      <c r="B1965" s="18"/>
    </row>
    <row r="1966" ht="14.25">
      <c r="B1966" s="18"/>
    </row>
    <row r="1967" ht="14.25">
      <c r="B1967" s="18"/>
    </row>
    <row r="1968" ht="14.25">
      <c r="B1968" s="18"/>
    </row>
    <row r="1969" ht="14.25">
      <c r="B1969" s="18"/>
    </row>
    <row r="1970" ht="14.25">
      <c r="B1970" s="18"/>
    </row>
    <row r="1971" ht="14.25">
      <c r="B1971" s="18"/>
    </row>
    <row r="1972" ht="14.25">
      <c r="B1972" s="18"/>
    </row>
    <row r="1973" ht="14.25">
      <c r="B1973" s="18"/>
    </row>
    <row r="1974" ht="14.25">
      <c r="B1974" s="18"/>
    </row>
    <row r="1975" ht="14.25">
      <c r="B1975" s="18"/>
    </row>
    <row r="1976" ht="14.25">
      <c r="B1976" s="18"/>
    </row>
    <row r="1977" ht="14.25">
      <c r="B1977" s="18"/>
    </row>
    <row r="1978" ht="14.25">
      <c r="B1978" s="18"/>
    </row>
    <row r="1979" ht="14.25">
      <c r="B1979" s="18"/>
    </row>
    <row r="1980" ht="14.25">
      <c r="B1980" s="18"/>
    </row>
    <row r="1981" ht="14.25">
      <c r="B1981" s="18"/>
    </row>
    <row r="1982" ht="14.25">
      <c r="B1982" s="18"/>
    </row>
    <row r="1983" ht="14.25">
      <c r="B1983" s="18"/>
    </row>
    <row r="1984" ht="14.25">
      <c r="B1984" s="18"/>
    </row>
    <row r="1985" ht="14.25">
      <c r="B1985" s="18"/>
    </row>
    <row r="1986" ht="14.25">
      <c r="B1986" s="18"/>
    </row>
    <row r="1987" ht="14.25">
      <c r="B1987" s="18"/>
    </row>
    <row r="1988" ht="14.25">
      <c r="B1988" s="18"/>
    </row>
    <row r="1989" ht="14.25">
      <c r="B1989" s="18"/>
    </row>
    <row r="1990" ht="14.25">
      <c r="B1990" s="18"/>
    </row>
    <row r="1991" ht="14.25">
      <c r="B1991" s="18"/>
    </row>
    <row r="1992" ht="14.25">
      <c r="B1992" s="18"/>
    </row>
    <row r="1993" ht="14.25">
      <c r="B1993" s="18"/>
    </row>
    <row r="1994" ht="14.25">
      <c r="B1994" s="18"/>
    </row>
    <row r="1995" ht="14.25">
      <c r="B1995" s="18"/>
    </row>
    <row r="1996" ht="14.25">
      <c r="B1996" s="18"/>
    </row>
    <row r="1997" ht="14.25">
      <c r="B1997" s="18"/>
    </row>
    <row r="1998" ht="14.25">
      <c r="B1998" s="18"/>
    </row>
    <row r="1999" ht="14.25">
      <c r="B1999" s="18"/>
    </row>
    <row r="2000" ht="14.25">
      <c r="B2000" s="18"/>
    </row>
    <row r="2001" ht="14.25">
      <c r="B2001" s="18"/>
    </row>
    <row r="2002" ht="14.25">
      <c r="B2002" s="18"/>
    </row>
    <row r="2003" ht="14.25">
      <c r="B2003" s="18"/>
    </row>
    <row r="2004" ht="14.25">
      <c r="B2004" s="18"/>
    </row>
    <row r="2005" ht="14.25">
      <c r="B2005" s="18"/>
    </row>
    <row r="2006" ht="14.25">
      <c r="B2006" s="18"/>
    </row>
    <row r="2007" ht="14.25">
      <c r="B2007" s="18"/>
    </row>
    <row r="2008" ht="14.25">
      <c r="B2008" s="18"/>
    </row>
    <row r="2009" ht="14.25">
      <c r="B2009" s="18"/>
    </row>
    <row r="2010" ht="14.25">
      <c r="B2010" s="18"/>
    </row>
    <row r="2011" ht="14.25">
      <c r="B2011" s="18"/>
    </row>
    <row r="2012" ht="14.25">
      <c r="B2012" s="18"/>
    </row>
    <row r="2013" ht="14.25">
      <c r="B2013" s="18"/>
    </row>
    <row r="2014" ht="14.25">
      <c r="B2014" s="18"/>
    </row>
    <row r="2015" ht="14.25">
      <c r="B2015" s="18"/>
    </row>
    <row r="2016" ht="14.25">
      <c r="B2016" s="18"/>
    </row>
    <row r="2017" ht="14.25">
      <c r="B2017" s="18"/>
    </row>
    <row r="2018" ht="14.25">
      <c r="B2018" s="18"/>
    </row>
    <row r="2019" ht="14.25">
      <c r="B2019" s="18"/>
    </row>
    <row r="2020" ht="14.25">
      <c r="B2020" s="18"/>
    </row>
    <row r="2021" ht="14.25">
      <c r="B2021" s="18"/>
    </row>
    <row r="2022" ht="14.25">
      <c r="B2022" s="18"/>
    </row>
    <row r="2023" ht="14.25">
      <c r="B2023" s="18"/>
    </row>
    <row r="2024" ht="14.25">
      <c r="B2024" s="18"/>
    </row>
    <row r="2025" ht="14.25">
      <c r="B2025" s="18"/>
    </row>
    <row r="2026" ht="14.25">
      <c r="B2026" s="18"/>
    </row>
    <row r="2027" ht="14.25">
      <c r="B2027" s="18"/>
    </row>
    <row r="2028" ht="14.25">
      <c r="B2028" s="18"/>
    </row>
    <row r="2029" ht="14.25">
      <c r="B2029" s="18"/>
    </row>
    <row r="2030" ht="14.25">
      <c r="B2030" s="18"/>
    </row>
    <row r="2031" ht="14.25">
      <c r="B2031" s="18"/>
    </row>
    <row r="2032" ht="14.25">
      <c r="B2032" s="18"/>
    </row>
    <row r="2033" ht="14.25">
      <c r="B2033" s="18"/>
    </row>
    <row r="2034" ht="14.25">
      <c r="B2034" s="18"/>
    </row>
    <row r="2035" ht="14.25">
      <c r="B2035" s="18"/>
    </row>
    <row r="2036" ht="14.25">
      <c r="B2036" s="18"/>
    </row>
    <row r="2037" ht="14.25">
      <c r="B2037" s="18"/>
    </row>
    <row r="2038" ht="14.25">
      <c r="B2038" s="18"/>
    </row>
    <row r="2039" ht="14.25">
      <c r="B2039" s="18"/>
    </row>
    <row r="2040" ht="14.25">
      <c r="B2040" s="18"/>
    </row>
    <row r="2041" ht="14.25">
      <c r="B2041" s="18"/>
    </row>
    <row r="2042" ht="14.25">
      <c r="B2042" s="18"/>
    </row>
    <row r="2043" ht="14.25">
      <c r="B2043" s="18"/>
    </row>
    <row r="2044" ht="14.25">
      <c r="B2044" s="18"/>
    </row>
    <row r="2045" ht="14.25">
      <c r="B2045" s="18"/>
    </row>
    <row r="2046" ht="14.25">
      <c r="B2046" s="18"/>
    </row>
    <row r="2047" ht="14.25">
      <c r="B2047" s="18"/>
    </row>
    <row r="2048" ht="14.25">
      <c r="B2048" s="18"/>
    </row>
    <row r="2049" ht="14.25">
      <c r="B2049" s="18"/>
    </row>
    <row r="2050" ht="14.25">
      <c r="B2050" s="18"/>
    </row>
    <row r="2051" ht="14.25">
      <c r="B2051" s="18"/>
    </row>
    <row r="2052" ht="14.25">
      <c r="B2052" s="18"/>
    </row>
    <row r="2053" ht="14.25">
      <c r="B2053" s="18"/>
    </row>
    <row r="2054" ht="14.25">
      <c r="B2054" s="18"/>
    </row>
    <row r="2055" ht="14.25">
      <c r="B2055" s="18"/>
    </row>
    <row r="2056" ht="14.25">
      <c r="B2056" s="18"/>
    </row>
    <row r="2057" ht="14.25">
      <c r="B2057" s="18"/>
    </row>
    <row r="2058" ht="14.25">
      <c r="B2058" s="18"/>
    </row>
    <row r="2059" ht="14.25">
      <c r="B2059" s="18"/>
    </row>
    <row r="2060" ht="14.25">
      <c r="B2060" s="18"/>
    </row>
    <row r="2061" ht="14.25">
      <c r="B2061" s="18"/>
    </row>
    <row r="2062" ht="14.25">
      <c r="B2062" s="18"/>
    </row>
    <row r="2063" ht="14.25">
      <c r="B2063" s="18"/>
    </row>
    <row r="2064" ht="14.25">
      <c r="B2064" s="18"/>
    </row>
    <row r="2065" ht="14.25">
      <c r="B2065" s="18"/>
    </row>
    <row r="2066" ht="14.25">
      <c r="B2066" s="18"/>
    </row>
    <row r="2067" ht="14.25">
      <c r="B2067" s="18"/>
    </row>
    <row r="2068" ht="14.25">
      <c r="B2068" s="18"/>
    </row>
    <row r="2069" ht="14.25">
      <c r="B2069" s="18"/>
    </row>
    <row r="2070" ht="14.25">
      <c r="B2070" s="18"/>
    </row>
    <row r="2071" ht="14.25">
      <c r="B2071" s="18"/>
    </row>
    <row r="2072" ht="14.25">
      <c r="B2072" s="18"/>
    </row>
    <row r="2073" ht="14.25">
      <c r="B2073" s="18"/>
    </row>
    <row r="2074" ht="14.25">
      <c r="B2074" s="18"/>
    </row>
    <row r="2075" ht="14.25">
      <c r="B2075" s="18"/>
    </row>
    <row r="2076" ht="14.25">
      <c r="B2076" s="18"/>
    </row>
    <row r="2077" ht="14.25">
      <c r="B2077" s="18"/>
    </row>
    <row r="2078" ht="14.25">
      <c r="B2078" s="18"/>
    </row>
    <row r="2079" ht="14.25">
      <c r="B2079" s="18"/>
    </row>
    <row r="2080" ht="14.25">
      <c r="B2080" s="18"/>
    </row>
    <row r="2081" ht="14.25">
      <c r="B2081" s="18"/>
    </row>
    <row r="2082" ht="14.25">
      <c r="B2082" s="18"/>
    </row>
    <row r="2083" ht="14.25">
      <c r="B2083" s="18"/>
    </row>
    <row r="2084" ht="14.25">
      <c r="B2084" s="18"/>
    </row>
    <row r="2085" ht="14.25">
      <c r="B2085" s="18"/>
    </row>
    <row r="2086" ht="14.25">
      <c r="B2086" s="18"/>
    </row>
    <row r="2087" ht="14.25">
      <c r="B2087" s="18"/>
    </row>
    <row r="2088" ht="14.25">
      <c r="B2088" s="18"/>
    </row>
    <row r="2089" ht="14.25">
      <c r="B2089" s="18"/>
    </row>
    <row r="2090" ht="14.25">
      <c r="B2090" s="18"/>
    </row>
    <row r="2091" ht="14.25">
      <c r="B2091" s="18"/>
    </row>
    <row r="2092" ht="14.25">
      <c r="B2092" s="18"/>
    </row>
    <row r="2093" ht="14.25">
      <c r="B2093" s="18"/>
    </row>
    <row r="2094" ht="14.25">
      <c r="B2094" s="18"/>
    </row>
    <row r="2095" ht="14.25">
      <c r="B2095" s="18"/>
    </row>
    <row r="2096" ht="14.25">
      <c r="B2096" s="18"/>
    </row>
    <row r="2097" ht="14.25">
      <c r="B2097" s="18"/>
    </row>
    <row r="2098" ht="14.25">
      <c r="B2098" s="18"/>
    </row>
    <row r="2099" ht="14.25">
      <c r="B2099" s="18"/>
    </row>
    <row r="2100" ht="14.25">
      <c r="B2100" s="18"/>
    </row>
    <row r="2101" ht="14.25">
      <c r="B2101" s="18"/>
    </row>
    <row r="2102" ht="14.25">
      <c r="B2102" s="18"/>
    </row>
    <row r="2103" ht="14.25">
      <c r="B2103" s="18"/>
    </row>
    <row r="2104" ht="14.25">
      <c r="B2104" s="18"/>
    </row>
    <row r="2105" ht="14.25">
      <c r="B2105" s="18"/>
    </row>
    <row r="2106" ht="14.25">
      <c r="B2106" s="18"/>
    </row>
    <row r="2107" ht="14.25">
      <c r="B2107" s="18"/>
    </row>
    <row r="2108" ht="14.25">
      <c r="B2108" s="18"/>
    </row>
    <row r="2109" ht="14.25">
      <c r="B2109" s="18"/>
    </row>
    <row r="2110" ht="14.25">
      <c r="B2110" s="18"/>
    </row>
    <row r="2111" ht="14.25">
      <c r="B2111" s="18"/>
    </row>
    <row r="2112" ht="14.25">
      <c r="B2112" s="18"/>
    </row>
    <row r="2113" ht="14.25">
      <c r="B2113" s="18"/>
    </row>
    <row r="2114" ht="14.25">
      <c r="B2114" s="18"/>
    </row>
    <row r="2115" ht="14.25">
      <c r="B2115" s="18"/>
    </row>
    <row r="2116" ht="14.25">
      <c r="B2116" s="18"/>
    </row>
    <row r="2117" ht="14.25">
      <c r="B2117" s="18"/>
    </row>
    <row r="2118" ht="14.25">
      <c r="B2118" s="18"/>
    </row>
    <row r="2119" ht="14.25">
      <c r="B2119" s="18"/>
    </row>
    <row r="2120" ht="14.25">
      <c r="B2120" s="18"/>
    </row>
    <row r="2121" ht="14.25">
      <c r="B2121" s="18"/>
    </row>
    <row r="2122" ht="14.25">
      <c r="B2122" s="18"/>
    </row>
    <row r="2123" ht="14.25">
      <c r="B2123" s="18"/>
    </row>
    <row r="2124" ht="14.25">
      <c r="B2124" s="18"/>
    </row>
    <row r="2125" ht="14.25">
      <c r="B2125" s="18"/>
    </row>
    <row r="2126" ht="14.25">
      <c r="B2126" s="18"/>
    </row>
    <row r="2127" ht="14.25">
      <c r="B2127" s="18"/>
    </row>
    <row r="2128" ht="14.25">
      <c r="B2128" s="18"/>
    </row>
    <row r="2129" ht="14.25">
      <c r="B2129" s="18"/>
    </row>
    <row r="2130" ht="14.25">
      <c r="B2130" s="18"/>
    </row>
    <row r="2131" ht="14.25">
      <c r="B2131" s="18"/>
    </row>
    <row r="2132" ht="14.25">
      <c r="B2132" s="18"/>
    </row>
    <row r="2133" ht="14.25">
      <c r="B2133" s="18"/>
    </row>
    <row r="2134" ht="14.25">
      <c r="B2134" s="18"/>
    </row>
    <row r="2135" ht="14.25">
      <c r="B2135" s="18"/>
    </row>
    <row r="2136" ht="14.25">
      <c r="B2136" s="18"/>
    </row>
    <row r="2137" ht="14.25">
      <c r="B2137" s="18"/>
    </row>
    <row r="2138" ht="14.25">
      <c r="B2138" s="18"/>
    </row>
    <row r="2139" ht="14.25">
      <c r="B2139" s="18"/>
    </row>
    <row r="2140" ht="14.25">
      <c r="B2140" s="18"/>
    </row>
    <row r="2141" ht="14.25">
      <c r="B2141" s="18"/>
    </row>
    <row r="2142" ht="14.25">
      <c r="B2142" s="18"/>
    </row>
    <row r="2143" ht="14.25">
      <c r="B2143" s="18"/>
    </row>
    <row r="2144" ht="14.25">
      <c r="B2144" s="18"/>
    </row>
    <row r="2145" ht="14.25">
      <c r="B2145" s="18"/>
    </row>
    <row r="2146" ht="14.25">
      <c r="B2146" s="18"/>
    </row>
    <row r="2147" ht="14.25">
      <c r="B2147" s="18"/>
    </row>
    <row r="2148" ht="14.25">
      <c r="B2148" s="18"/>
    </row>
    <row r="2149" ht="14.25">
      <c r="B2149" s="18"/>
    </row>
    <row r="2150" ht="14.25">
      <c r="B2150" s="18"/>
    </row>
    <row r="2151" ht="14.25">
      <c r="B2151" s="18"/>
    </row>
    <row r="2152" ht="14.25">
      <c r="B2152" s="18"/>
    </row>
    <row r="2153" ht="14.25">
      <c r="B2153" s="18"/>
    </row>
    <row r="2154" ht="14.25">
      <c r="B2154" s="18"/>
    </row>
    <row r="2155" ht="14.25">
      <c r="B2155" s="18"/>
    </row>
    <row r="2156" ht="14.25">
      <c r="B2156" s="18"/>
    </row>
    <row r="2157" ht="14.25">
      <c r="B2157" s="18"/>
    </row>
    <row r="2158" ht="14.25">
      <c r="B2158" s="18"/>
    </row>
    <row r="2159" ht="14.25">
      <c r="B2159" s="18"/>
    </row>
    <row r="2160" ht="14.25">
      <c r="B2160" s="18"/>
    </row>
    <row r="2161" ht="14.25">
      <c r="B2161" s="18"/>
    </row>
    <row r="2162" ht="14.25">
      <c r="B2162" s="18"/>
    </row>
    <row r="2163" ht="14.25">
      <c r="B2163" s="18"/>
    </row>
    <row r="2164" ht="14.25">
      <c r="B2164" s="18"/>
    </row>
    <row r="2165" ht="14.25">
      <c r="B2165" s="18"/>
    </row>
    <row r="2166" ht="14.25">
      <c r="B2166" s="18"/>
    </row>
    <row r="2167" ht="14.25">
      <c r="B2167" s="18"/>
    </row>
    <row r="2168" ht="14.25">
      <c r="B2168" s="18"/>
    </row>
    <row r="2169" ht="14.25">
      <c r="B2169" s="18"/>
    </row>
    <row r="2170" ht="14.25">
      <c r="B2170" s="18"/>
    </row>
    <row r="2171" ht="14.25">
      <c r="B2171" s="18"/>
    </row>
    <row r="2172" ht="14.25">
      <c r="B2172" s="18"/>
    </row>
    <row r="2173" ht="14.25">
      <c r="B2173" s="18"/>
    </row>
    <row r="2174" ht="14.25">
      <c r="B2174" s="18"/>
    </row>
    <row r="2175" ht="14.25">
      <c r="B2175" s="18"/>
    </row>
    <row r="2176" ht="14.25">
      <c r="B2176" s="18"/>
    </row>
    <row r="2177" ht="14.25">
      <c r="B2177" s="18"/>
    </row>
    <row r="2178" ht="14.25">
      <c r="B2178" s="18"/>
    </row>
    <row r="2179" ht="14.25">
      <c r="B2179" s="18"/>
    </row>
    <row r="2180" ht="14.25">
      <c r="B2180" s="18"/>
    </row>
    <row r="2181" ht="14.25">
      <c r="B2181" s="18"/>
    </row>
    <row r="2182" ht="14.25">
      <c r="B2182" s="18"/>
    </row>
    <row r="2183" ht="14.25">
      <c r="B2183" s="18"/>
    </row>
    <row r="2184" ht="14.25">
      <c r="B2184" s="18"/>
    </row>
    <row r="2185" ht="14.25">
      <c r="B2185" s="18"/>
    </row>
    <row r="2186" ht="14.25">
      <c r="B2186" s="18"/>
    </row>
    <row r="2187" ht="14.25">
      <c r="B2187" s="18"/>
    </row>
    <row r="2188" ht="14.25">
      <c r="B2188" s="18"/>
    </row>
    <row r="2189" ht="14.25">
      <c r="B2189" s="18"/>
    </row>
    <row r="2190" ht="14.25">
      <c r="B2190" s="18"/>
    </row>
    <row r="2191" ht="14.25">
      <c r="B2191" s="18"/>
    </row>
    <row r="2192" ht="14.25">
      <c r="B2192" s="18"/>
    </row>
    <row r="2193" ht="14.25">
      <c r="B2193" s="18"/>
    </row>
    <row r="2194" ht="14.25">
      <c r="B2194" s="18"/>
    </row>
    <row r="2195" ht="14.25">
      <c r="B2195" s="18"/>
    </row>
    <row r="2196" ht="14.25">
      <c r="B2196" s="18"/>
    </row>
    <row r="2197" ht="14.25">
      <c r="B2197" s="18"/>
    </row>
    <row r="2198" ht="14.25">
      <c r="B2198" s="18"/>
    </row>
    <row r="2199" ht="14.25">
      <c r="B2199" s="18"/>
    </row>
    <row r="2200" ht="14.25">
      <c r="B2200" s="18"/>
    </row>
    <row r="2201" ht="14.25">
      <c r="B2201" s="18"/>
    </row>
    <row r="2202" ht="14.25">
      <c r="B2202" s="18"/>
    </row>
    <row r="2203" ht="14.25">
      <c r="B2203" s="18"/>
    </row>
    <row r="2204" ht="14.25">
      <c r="B2204" s="18"/>
    </row>
    <row r="2205" ht="14.25">
      <c r="B2205" s="18"/>
    </row>
    <row r="2206" ht="14.25">
      <c r="B2206" s="18"/>
    </row>
    <row r="2207" ht="14.25">
      <c r="B2207" s="18"/>
    </row>
    <row r="2208" ht="14.25">
      <c r="B2208" s="18"/>
    </row>
    <row r="2209" ht="14.25">
      <c r="B2209" s="18"/>
    </row>
    <row r="2210" ht="14.25">
      <c r="B2210" s="18"/>
    </row>
    <row r="2211" ht="14.25">
      <c r="B2211" s="18"/>
    </row>
    <row r="2212" ht="14.25">
      <c r="B2212" s="18"/>
    </row>
    <row r="2213" ht="14.25">
      <c r="B2213" s="18"/>
    </row>
    <row r="2214" ht="14.25">
      <c r="B2214" s="18"/>
    </row>
    <row r="2215" ht="14.25">
      <c r="B2215" s="18"/>
    </row>
    <row r="2216" ht="14.25">
      <c r="B2216" s="18"/>
    </row>
    <row r="2217" ht="14.25">
      <c r="B2217" s="18"/>
    </row>
    <row r="2218" ht="14.25">
      <c r="B2218" s="18"/>
    </row>
    <row r="2219" ht="14.25">
      <c r="B2219" s="18"/>
    </row>
    <row r="2220" ht="14.25">
      <c r="B2220" s="18"/>
    </row>
    <row r="2221" ht="14.25">
      <c r="B2221" s="18"/>
    </row>
    <row r="2222" ht="14.25">
      <c r="B2222" s="18"/>
    </row>
    <row r="2223" ht="14.25">
      <c r="B2223" s="18"/>
    </row>
    <row r="2224" ht="14.25">
      <c r="B2224" s="18"/>
    </row>
    <row r="2225" ht="14.25">
      <c r="B2225" s="18"/>
    </row>
    <row r="2226" ht="14.25">
      <c r="B2226" s="18"/>
    </row>
    <row r="2227" ht="14.25">
      <c r="B2227" s="18"/>
    </row>
    <row r="2228" ht="14.25">
      <c r="B2228" s="18"/>
    </row>
    <row r="2229" ht="14.25">
      <c r="B2229" s="18"/>
    </row>
    <row r="2230" ht="14.25">
      <c r="B2230" s="18"/>
    </row>
    <row r="2231" ht="14.25">
      <c r="B2231" s="18"/>
    </row>
    <row r="2232" ht="14.25">
      <c r="B2232" s="18"/>
    </row>
    <row r="2233" ht="14.25">
      <c r="B2233" s="18"/>
    </row>
    <row r="2234" ht="14.25">
      <c r="B2234" s="18"/>
    </row>
    <row r="2235" ht="14.25">
      <c r="B2235" s="18"/>
    </row>
    <row r="2236" ht="14.25">
      <c r="B2236" s="18"/>
    </row>
    <row r="2237" ht="14.25">
      <c r="B2237" s="18"/>
    </row>
    <row r="2238" ht="14.25">
      <c r="B2238" s="18"/>
    </row>
    <row r="2239" ht="14.25">
      <c r="B2239" s="18"/>
    </row>
    <row r="2240" ht="14.25">
      <c r="B2240" s="18"/>
    </row>
    <row r="2241" ht="14.25">
      <c r="B2241" s="18"/>
    </row>
  </sheetData>
  <printOptions horizontalCentered="1"/>
  <pageMargins left="0.5905511811023623" right="0.3937007874015748" top="0.984251968503937" bottom="0.984251968503937" header="0.5118110236220472" footer="0.5118110236220472"/>
  <pageSetup orientation="portrait" paperSize="9" r:id="rId1"/>
  <headerFooter alignWithMargins="0">
    <oddHeader>&amp;CXX DONOŚLĄSKA LIGA PŁYWACKA
SZKÓŁ PODSTAWOWYCH I GIMNAZJALNYCH
klasa V&amp;REDYCJA III</oddHeader>
    <oddFooter>&amp;Lnadobny@idea.net.pl&amp;RStrona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Bogdan</dc:creator>
  <cp:keywords/>
  <dc:description/>
  <cp:lastModifiedBy>Bogdan</cp:lastModifiedBy>
  <dcterms:created xsi:type="dcterms:W3CDTF">2006-05-25T13:11:07Z</dcterms:created>
  <dcterms:modified xsi:type="dcterms:W3CDTF">2006-05-25T13:11:43Z</dcterms:modified>
  <cp:category/>
  <cp:version/>
  <cp:contentType/>
  <cp:contentStatus/>
</cp:coreProperties>
</file>